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consipspa.sharepoint.com/sites/2857-AQCT10-Documentazione/Documenti condivisi/2857 - AQ CT 10 - Documentazione/"/>
    </mc:Choice>
  </mc:AlternateContent>
  <xr:revisionPtr revIDLastSave="37" documentId="13_ncr:1_{9389A65C-4D8D-4DCB-9019-9A48C8A8FCAE}" xr6:coauthVersionLast="47" xr6:coauthVersionMax="47" xr10:uidLastSave="{2CBCBBC2-FFDF-4FE4-89E0-6A1D59212E1A}"/>
  <bookViews>
    <workbookView xWindow="19090" yWindow="-10890" windowWidth="38620" windowHeight="21100" tabRatio="759" firstSheet="1" activeTab="1" xr2:uid="{6188554B-75BF-4728-B45D-8FB01D40B77C}"/>
  </bookViews>
  <sheets>
    <sheet name="MODELLO DI DECLARATORIA" sheetId="35" r:id="rId1"/>
    <sheet name="ISTRUZIONI PER LA COMPILAZIONE" sheetId="34" r:id="rId2"/>
    <sheet name="Req. Migliorativi" sheetId="12" r:id="rId3"/>
    <sheet name=" Req. Min.Sistema Telefonico" sheetId="1" r:id="rId4"/>
    <sheet name=" Req.Min.Terminali Telefonici" sheetId="23" r:id="rId5"/>
    <sheet name=" Req. Min CC+UCaaS+CCaaS" sheetId="22" r:id="rId6"/>
    <sheet name="Req. Min Posti Operatore" sheetId="25" r:id="rId7"/>
    <sheet name="Req. Min Sistema di Gestione" sheetId="24" r:id="rId8"/>
    <sheet name="Tab. prod. Marca Modello Brand" sheetId="36" r:id="rId9"/>
  </sheets>
  <definedNames>
    <definedName name="_xlnm._FilterDatabase" localSheetId="3" hidden="1">' Req. Min.Sistema Telefonico'!$F$1:$F$1</definedName>
    <definedName name="_xlnm._FilterDatabase" localSheetId="4" hidden="1">' Req.Min.Terminali Telefonici'!$F$1:$F$1</definedName>
    <definedName name="_xlnm._FilterDatabase" localSheetId="2" hidden="1">'Req. Migliorativi'!#REF!</definedName>
    <definedName name="_xlnm.Print_Area" localSheetId="5">' Req. Min CC+UCaaS+CCaaS'!$B$2:$H$35</definedName>
    <definedName name="_xlnm.Print_Area" localSheetId="3">' Req. Min.Sistema Telefonico'!$B$2:$H$61</definedName>
    <definedName name="_xlnm.Print_Area" localSheetId="4">' Req.Min.Terminali Telefonici'!$B$2:$H$214</definedName>
    <definedName name="_xlnm.Print_Area" localSheetId="0">'MODELLO DI DECLARATORIA'!$A$1:$N$7</definedName>
    <definedName name="_xlnm.Print_Area" localSheetId="2">'Req. Migliorativi'!$B$3:$I$104</definedName>
    <definedName name="_xlnm.Print_Area" localSheetId="6">'Req. Min Posti Operatore'!$B$2:$H$34</definedName>
    <definedName name="_xlnm.Print_Area" localSheetId="7">'Req. Min Sistema di Gestione'!$B$2:$H$24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7" i="12" l="1"/>
  <c r="C88" i="12"/>
  <c r="C83" i="12"/>
  <c r="C76" i="12"/>
  <c r="C70" i="12"/>
  <c r="C14" i="12"/>
  <c r="C12" i="12"/>
  <c r="C5" i="12" l="1"/>
</calcChain>
</file>

<file path=xl/sharedStrings.xml><?xml version="1.0" encoding="utf-8"?>
<sst xmlns="http://schemas.openxmlformats.org/spreadsheetml/2006/main" count="1105" uniqueCount="683">
  <si>
    <t>N°(j)</t>
  </si>
  <si>
    <t>CRITERI DI VALUTAZIONE</t>
  </si>
  <si>
    <t>N°(j,k)</t>
  </si>
  <si>
    <t>SUB-CRITERI DI VALUTAZIONE</t>
  </si>
  <si>
    <t>Sistemi Telefonici - Caratteristiche tecnico/funzionali</t>
  </si>
  <si>
    <t>1.1</t>
  </si>
  <si>
    <t>Sistemi Telefonici - Affidabilità</t>
  </si>
  <si>
    <t>1.2</t>
  </si>
  <si>
    <t>Sarà premiato il possesso di meccanismi e/o funzionalità di backup e recovery dei dati di configurazione, atte a garantire il salvataggio e il ripristino delle impostazioni del sistema telefonico e delle relative applicazioni.</t>
  </si>
  <si>
    <t>1.3</t>
  </si>
  <si>
    <t>Sarà premiato il possesso di meccanismi e/o funzionalità di "arresto sicuro" che, in caso di interruzione dell'alimentazione da rete elettrica, primaria e/o di backup, proteggano l'hardware del sistema telefonico da possibili danni.</t>
  </si>
  <si>
    <t>Sistemi Telefonici - Funzionalità Vocie Mail</t>
  </si>
  <si>
    <t>1.4</t>
  </si>
  <si>
    <t>Sistemi Telefonici - Funzionalità SBC</t>
  </si>
  <si>
    <t>1.5</t>
  </si>
  <si>
    <t>1.6</t>
  </si>
  <si>
    <t xml:space="preserve">Sistemi Telefonici - Ulteriori funzionalità </t>
  </si>
  <si>
    <t>1.7</t>
  </si>
  <si>
    <t>Sistemi Telefonici - Scalabilità</t>
  </si>
  <si>
    <t>2.1</t>
  </si>
  <si>
    <t>Sistemi Telefonici - Interoperabilità (Interconnessione dei sistemi telefonici in reti multi-vendor)</t>
  </si>
  <si>
    <t>2.2</t>
  </si>
  <si>
    <t xml:space="preserve">Terminali telefonici - Desk Phone IP Classic </t>
  </si>
  <si>
    <t>4.1</t>
  </si>
  <si>
    <t>Sarà premiata la presenza di uno switch interno con n.2 porte Ethernet (10/100/1000)</t>
  </si>
  <si>
    <t>4.2</t>
  </si>
  <si>
    <t>Sarà premiato il possesso di display con risoluzione non inferiore (≥) a complessivi (LxA) 10.000 pixel</t>
  </si>
  <si>
    <t>4.3</t>
  </si>
  <si>
    <t xml:space="preserve">Sarà premiato il possesso di display a colori </t>
  </si>
  <si>
    <t>4.4</t>
  </si>
  <si>
    <t>Sarà premiato il possesso di ulteriori 6 tasti hardware o equivalenti funzionalità software programmabili
(ulteriori rispetto al requisito  base/requisito minimo : “3 tasti programmabili…”)</t>
  </si>
  <si>
    <t>4.5</t>
  </si>
  <si>
    <t>4.6</t>
  </si>
  <si>
    <t>Sarà premiata la conformità allo standard IEEE 802.3az (efficienza energetica)</t>
  </si>
  <si>
    <t>4.7</t>
  </si>
  <si>
    <t>4.8</t>
  </si>
  <si>
    <t>4.9</t>
  </si>
  <si>
    <t xml:space="preserve">Terminali telefonici - Desk Phone IP Plus
</t>
  </si>
  <si>
    <t>4.10</t>
  </si>
  <si>
    <t>Sarà premiato il possesso di display con risoluzione non inferiore (≥) a complessivi (LxA) 80.000 pixel</t>
  </si>
  <si>
    <t>4.11</t>
  </si>
  <si>
    <t>4.12</t>
  </si>
  <si>
    <t>Sarà premiato il possesso di ulteriori 10 tasti hardware o equivalenti funzionalità software programmabili (ulteriori rispetto al requisito base/requisito minimo: “5 tasti programmabili...”)</t>
  </si>
  <si>
    <t>4.13</t>
  </si>
  <si>
    <t>4.14</t>
  </si>
  <si>
    <t>4.15</t>
  </si>
  <si>
    <t>4.16</t>
  </si>
  <si>
    <t>Sarà premiato il possesso di supporto di almeno n.4 account SIP (ognuno con configurazione indipendente)</t>
  </si>
  <si>
    <t xml:space="preserve">Terminali telefonici - Desk Phone IP Top
</t>
  </si>
  <si>
    <t>4.17</t>
  </si>
  <si>
    <t>Sarà premiato il possesso di display con risoluzione non inferiore (≥) a complessivi (LxA) 200.000 pixel</t>
  </si>
  <si>
    <t>4.18</t>
  </si>
  <si>
    <t>Sarà premiato il possesso di display a colori</t>
  </si>
  <si>
    <t>4.19</t>
  </si>
  <si>
    <t>Sarà premiato il possesso di display touch screen</t>
  </si>
  <si>
    <t>4.20</t>
  </si>
  <si>
    <t>4.21</t>
  </si>
  <si>
    <t>Sarà premiato il possesso di supporto dello standard Wi-Fi 802.11 b/g/n</t>
  </si>
  <si>
    <t>4.22</t>
  </si>
  <si>
    <t>Sarà premiato il possesso di ulteriori 36 tasti hardware o equivalenti funzionalità software programmabili (ulteriori rispetto al requisito base/requisito minimo: “12 tasti programmabili...”)</t>
  </si>
  <si>
    <t>4.23</t>
  </si>
  <si>
    <t>4.24</t>
  </si>
  <si>
    <t>4.25</t>
  </si>
  <si>
    <t>4.26</t>
  </si>
  <si>
    <t xml:space="preserve">Terminali telefonici - IP Conference Station </t>
  </si>
  <si>
    <t>4.27</t>
  </si>
  <si>
    <t>4.28</t>
  </si>
  <si>
    <t>4.29</t>
  </si>
  <si>
    <t>4.30</t>
  </si>
  <si>
    <t>4.31</t>
  </si>
  <si>
    <t>4.32</t>
  </si>
  <si>
    <t>4.33</t>
  </si>
  <si>
    <t>Terminali telefonici - Dect IP</t>
  </si>
  <si>
    <t>4.34</t>
  </si>
  <si>
    <t>4.35</t>
  </si>
  <si>
    <t>Sarà premiata durata batteria in standby in ore &gt; 110h</t>
  </si>
  <si>
    <t>4.36</t>
  </si>
  <si>
    <t>Sarà premiata  durata batteria in conversazione in ore &gt; 12h</t>
  </si>
  <si>
    <t>4.37</t>
  </si>
  <si>
    <t>4.38</t>
  </si>
  <si>
    <t>4.39</t>
  </si>
  <si>
    <t>Sarà premiato il possesso di supporto di almeno n.5 account SIP (ognuno con configurazione indipendente)</t>
  </si>
  <si>
    <t>4.40</t>
  </si>
  <si>
    <t>Antenna per Dect IP</t>
  </si>
  <si>
    <t>4.41</t>
  </si>
  <si>
    <t>4.42</t>
  </si>
  <si>
    <t>Sarà premiato un Grado di protezione IP &gt; 20</t>
  </si>
  <si>
    <t>4.43</t>
  </si>
  <si>
    <t>Adattatore di terminale</t>
  </si>
  <si>
    <t>4.44</t>
  </si>
  <si>
    <t xml:space="preserve">Webcam per "Client UC&amp;C" </t>
  </si>
  <si>
    <t>4.45</t>
  </si>
  <si>
    <t>Sarà premiato il supporto ad una risoluzione Full HD 1080p/30fps</t>
  </si>
  <si>
    <t>4.46</t>
  </si>
  <si>
    <t>Sarà premiata una risoluzione modalità immagine: ≥ 4Mp (mega pixel)</t>
  </si>
  <si>
    <t>4.47</t>
  </si>
  <si>
    <t>Sarà premiato il possesso di funzionalità di messa a fuoco automatica</t>
  </si>
  <si>
    <t>4.48</t>
  </si>
  <si>
    <t>Sarà premiata la funzione di correzione automatica dell'illuminazione</t>
  </si>
  <si>
    <t>4.49</t>
  </si>
  <si>
    <t>Sarà premiato il possesso di doppio microfono integrato con funzione di riduzione del rumore</t>
  </si>
  <si>
    <t>Client UC&amp;C(on premise)</t>
  </si>
  <si>
    <t>4.50</t>
  </si>
  <si>
    <t>Sarà premiata la possibilità di calendarizzazione di invito ad una audio-conferenza tramite un client di posta elettronica differente da Microsoft Outlook (possibilità di invitare i partecipanti ad una sessione di audio-call tramite un client di posta elettronica differente da Microsoft Outlook)</t>
  </si>
  <si>
    <t>4.51</t>
  </si>
  <si>
    <t>4.52</t>
  </si>
  <si>
    <t>4.53</t>
  </si>
  <si>
    <t>4.54</t>
  </si>
  <si>
    <t>4.56</t>
  </si>
  <si>
    <t>Sarà premiata la possibilità di poter controllare "peer to peer" il PC di un utente remoto con cui si condividono documenti e/o applicazioni</t>
  </si>
  <si>
    <t>Call Center (on premise)</t>
  </si>
  <si>
    <t>5.1</t>
  </si>
  <si>
    <t>5.2</t>
  </si>
  <si>
    <t>5.3</t>
  </si>
  <si>
    <t>5.4</t>
  </si>
  <si>
    <t>5.5</t>
  </si>
  <si>
    <t>5.6</t>
  </si>
  <si>
    <t>Client UCaaS (in Cloud)</t>
  </si>
  <si>
    <t>6.1</t>
  </si>
  <si>
    <t>6.2</t>
  </si>
  <si>
    <t>Sarà premiata la possibilità di collegamento alla conferenza attraverso telefono mobile o fisso, mediante un numero telefonico (c.d. dial in) e un codice di accesso alla conferenza</t>
  </si>
  <si>
    <t>6.3</t>
  </si>
  <si>
    <t>6.4</t>
  </si>
  <si>
    <t>6.5</t>
  </si>
  <si>
    <t>Sarà premiata la possibilità della ricerca dei contatti Microsoft Office 365/Azure Active Directory per la programmazione delle audio/video conferenze</t>
  </si>
  <si>
    <t>6.6</t>
  </si>
  <si>
    <t>6.7</t>
  </si>
  <si>
    <t>CCaaS (in Cloud)</t>
  </si>
  <si>
    <t>7.1</t>
  </si>
  <si>
    <t>Sarà premiata la fornitura di una soluzione CCaaS dello stesso vendor della centrale telefonica offerta</t>
  </si>
  <si>
    <t>7.2</t>
  </si>
  <si>
    <t>7.3</t>
  </si>
  <si>
    <t>7.4</t>
  </si>
  <si>
    <t>7.5</t>
  </si>
  <si>
    <t>Posto operatore individuale</t>
  </si>
  <si>
    <t>8.1</t>
  </si>
  <si>
    <t>Sarà premiato il possesso di interfaccia utente web-based</t>
  </si>
  <si>
    <t>8.2</t>
  </si>
  <si>
    <t>Sarà premiata l’offerta di ausili per operatori muti consistenti nella presenza di un set di messaggi pre-registrati selezionabili dal PC.  
Qualora dichiarato il possesso di questo requisito migliorativo, il posto operatore offerto dovrà includere tutto quanto necessario per l'utilizzo di tale funzionalità</t>
  </si>
  <si>
    <t>8.3</t>
  </si>
  <si>
    <t>8.4</t>
  </si>
  <si>
    <t>8.5</t>
  </si>
  <si>
    <t>Posto operatore automatico</t>
  </si>
  <si>
    <t>8.6</t>
  </si>
  <si>
    <t>Sarà premiata la possibilità di configurazione tramite altri posti operatore non automatici (si intende la possibilità, per il posto operatore automatico, di essere configurato anche da altri posti non automatici, come se questi ultimi funzionassero da consolle di gestione)</t>
  </si>
  <si>
    <t>8.7</t>
  </si>
  <si>
    <t>8.8</t>
  </si>
  <si>
    <t>Sarà premiato il possesso di “Barge-in”: tale funzionalità dovrà consentire l’interruzione dei messaggi automatici quando l’utente pronuncia una frase, un nome o un qualsiasi comando vocale senza l’attesa del “beep” di fine messaggio</t>
  </si>
  <si>
    <t>8.9</t>
  </si>
  <si>
    <t>Sarà premiata la possibilità di disporre di un orchestratore grafico in cui poter disegnare l'interazione  in modalità "low code" oppure "no code" al fine di consentire instradamento per servizio e l’ottimizzazione delle funzionalità dell’IVR</t>
  </si>
  <si>
    <t>Sistema di gestione</t>
  </si>
  <si>
    <t>9.1</t>
  </si>
  <si>
    <t>Sarà premiata la possibilità di ripristino e riconfigurazione automatica a distanza del sistema telefonico</t>
  </si>
  <si>
    <t>9.2</t>
  </si>
  <si>
    <t>Sarà premiata la disponibilità di immagini di appliance virtuali (o configurazioni di virtual machine) installabili su hypervisor quali ad esempio VmWare, HyperV, KVM.</t>
  </si>
  <si>
    <t>9.3</t>
  </si>
  <si>
    <t>9.4</t>
  </si>
  <si>
    <t>Sarà premiata la possibilità di innesco delle segnalazioni di disservizio all’Help Desk</t>
  </si>
  <si>
    <t>9.5</t>
  </si>
  <si>
    <t>Sara premiata la possibilità di produrre documentazione in merito al traffico utente, con dettaglio in merito alle chiamate uscenti (numero derivato, numero chiamato compreso l’intero prefisso, data/ora di inizio chiamata, durata della chiamata, etc.) e possibilità di contabilizzare l’effettivo costo di ciascuna chiamata, previo l’inserimento dei parametri tariffari praticati dal “Carrier” utilizzato</t>
  </si>
  <si>
    <t>9.6</t>
  </si>
  <si>
    <t>9.7</t>
  </si>
  <si>
    <t>9.8</t>
  </si>
  <si>
    <t>Sarà premiata la conformità allo standard IEEE 802.1x (Port-Based Network Access Control)</t>
  </si>
  <si>
    <t>Audio a larga banda (Wideband) e/o alta definizione (HD) sulla cornetta</t>
  </si>
  <si>
    <t>Sarà premiato il possesso di vivavoce full-duplex con AEC (Acoustic Echo Cancellation )</t>
  </si>
  <si>
    <t>Ambito</t>
  </si>
  <si>
    <t>Conformità</t>
  </si>
  <si>
    <t>Rispetto della normativa, ove applicabile, in materia di rifiuti da apparecchiature elettriche ed elettroniche: direttiva 2012/19/UE sui rifiuti di apparecchiature elettriche ed elettroniche (RAEE) recepita con D.Lgs. 14-3-2014 n. 49 e s.m.i.; sostanze pericolose nelle apparecchiature fornite: direttiva 2011/65/UE, anche nota come “Restriction of Hazardous Substances” (RoHS), recepita dalla legislazione italiana con D.Lgs. 4-3-2014 n. 27 e s.m.i.;</t>
  </si>
  <si>
    <t>Possesso, ove applicabile, dell’etichetta Energy Star</t>
  </si>
  <si>
    <t>Caratteristiche tecnico/sistemistiche</t>
  </si>
  <si>
    <t>Gestione di combinazioni di flussi e/o connessioni analogiche, digitali e trunk SIP</t>
  </si>
  <si>
    <t>Supporto protocollo SIP con utilizzo dei codec  G.711, G.729A, e G.722 e funzionalità di codifica e transcodifica del segnale vocale</t>
  </si>
  <si>
    <t>Possibilità di disaccoppiare la logica di controllo del sistema telefonico dalla componente hardware. Il sistema può quindi essere installato su macchine di terze parti su piattaforma Windows e/o Linux (nelle versioni disponibili al momento di presentazione dell'offerta). Il requisito può essere ritenuto soddisfatto anche tramite la disponibilità di immagini di appliance virtuali (o configurazioni di virtual machine) installabili su hypervisor quali ad esempio VmWare, HyperV, KVM</t>
  </si>
  <si>
    <t>Gestione remota, attraverso meccanismi di cifratura atti a garantire la sicurezza della connessione, dei sistemi telefonici (ad es. per monitoring, trouble-shoooting, etc.)</t>
  </si>
  <si>
    <t>Consentire l’erogazione delle funzionalità di comunicazione e collaborazione unificata eseguita sia localmente (c.d. modalità on-premise) che in cloud, fruibile dall’utenza  per il tramite dei rispettivi client.</t>
  </si>
  <si>
    <t>Tutti i sistemi telefonici offerti dovranno essere predisposti, in termini di equipaggiamento hardware e software, per l’erogazione delle funzionalità di comunicazione e collaboraizone unificata, sia audio che video, alle quali l’utenza potrà accedere in caso di acquisto di client UC (on premise e/o in cloud) e della/e relativa/e licenza/e d'uso</t>
  </si>
  <si>
    <t>Nel solo caso di sistema telefonico unicamente di tipo rack-mounted, essere utilizzabili all’interno di armadi telefonici e/o rack a 19”. 
Si precisa che le strutture, rack o armadi, dovranno essere previste e quotate nelle relative Configurazioni tipo</t>
  </si>
  <si>
    <t>Essere dotati di apparati di “alimentazione di emergenza” (es. batterie di backup/gruppi di continuità, etc.) per far fronte ad eventuali mancanze di alimentazione di rete; tale requisito dovrà consentire ai sistemi di garantire, in assenza di alimentazione da rete elettrica, almeno 4 (quattro) ore di funzionamento in condizioni di massimo traffico (coincidente con il massimo valore di BHCC - Busy Hour Call Completion - di targa del sistema)</t>
  </si>
  <si>
    <t>Il passaggio da alimentazione di rete ad alimentazione di emergenza dovrà essere trasparente per l’utenza e non dovrà richiedere interventi manuali di ripristino</t>
  </si>
  <si>
    <t>Interconnessione dei sistemi telefonici in reti omogenee</t>
  </si>
  <si>
    <t>Interconnessione dei sistemi dovrà essere realizzata tramite collegamenti IPV6</t>
  </si>
  <si>
    <t xml:space="preserve">La soluzione offerta dovrà essere scalabile sia in termini di utenza complessiva che di numero di sistemi telefonici interconnessi fra loro; le operazioni di upgrade/ampliamento dovranno poter essere effettuate gradualmente e senza l’interruzione dei servizi per l’utenza.
Tale requisito minimo si intende riferito alle sole configurazioni tipo CT2, CT3 e CT4 </t>
  </si>
  <si>
    <t xml:space="preserve">Le operazioni di gestione e manutenzione della rete dovranno poter essere condotte tramite programmi di autodiagnosi e con l’ausilio di procedure di allarmistica. 
Qualora l’Amministrazione Contraente ne faccia richiesta, dovrà essere possibile costituire un unico centro di gestione per l’intera rete. 
Tale requisito minimo si intende riferito alle sole configurazioni tipo CT2, CT3 e CT4 </t>
  </si>
  <si>
    <t xml:space="preserve">Possibilità di centralizzazione dei posti operatore su un’unica sede.
Tale requisito minimo si intende riferito alle sole configurazioni tipo CT2, CT3 e CT4 </t>
  </si>
  <si>
    <t>Flessibilità del piano di numerazione gestito: il piano di numerazione deve essere modificabile ed adattabile alle esigenze presenti e future dell’Amministrazione Contraente, nonché pienamente compatibile con il piano di numerazione nazionale</t>
  </si>
  <si>
    <t>Interconnessione dei sistemi telefonici in reti multi-vendor</t>
  </si>
  <si>
    <t>Chiamata base</t>
  </si>
  <si>
    <t>Trasporto dei toni DTMF</t>
  </si>
  <si>
    <t>Affidabilità</t>
  </si>
  <si>
    <t xml:space="preserve">Utilizzabili in configurazione di “duplicazione on-site del sistema di gestione della logica di controllo”. 
Tale requisito minimo si intende riferito alle sole configurazioni tipo CT2, CT3 e CT4 </t>
  </si>
  <si>
    <t xml:space="preserve">Funzionalità di “duplicazione su sedi differenti del sistema di gestione della logica di controllo”. 
Tale requisito minimo si intende riferito alla configurazione tipo CT3 e CT4 </t>
  </si>
  <si>
    <t xml:space="preserve">Garantire funzionalità di “gateway locale di sopravvivenza”.
Tale requisito minimo si intende riferito alle sole configurazioni tipo CT2, CT3 e CT4 </t>
  </si>
  <si>
    <t>Servizi di utente/sistema supportati</t>
  </si>
  <si>
    <t>Visualizzazione del nome del chiamante</t>
  </si>
  <si>
    <t>Generazione del Calling Line Identifier (CLI) per chiamate verso l’esterno</t>
  </si>
  <si>
    <t>Trasferimento di chiamata</t>
  </si>
  <si>
    <t>Inoltro di chiamata su occupato/nessuna risposta Diversion (ETS 300 257 ed 2 - ISO/IEC 13873:1995(E))</t>
  </si>
  <si>
    <t>Selezione passante (con inoltro di tono occupato)</t>
  </si>
  <si>
    <t>Prenotazione di richiamata</t>
  </si>
  <si>
    <t>Funzionalità integrata per la conferenza a 5 con una o più linee urbane (verso PSTN)</t>
  </si>
  <si>
    <t>Musica su attesa con possibilità di scelta della musica</t>
  </si>
  <si>
    <t>Selezione abbreviata sia relativa a utenze interne sia per comunicazioni esterne con numeri scelti</t>
  </si>
  <si>
    <t>Funzione Direzione-Segreteria con possibilità di interconnessione (sia nel caso di una persona della direzione e più persone della segreteria sia nel caso di più persone della direzione e una della segreteria)</t>
  </si>
  <si>
    <t>Servizi di Rete Privata Virtuale (RPV) supportati</t>
  </si>
  <si>
    <t>Identificazione nominativa dei chiamanti da RPV</t>
  </si>
  <si>
    <t>Gestione telefonia di gruppo di utenti per direttrici di traffico entrante</t>
  </si>
  <si>
    <t>Definizione di liste di restrizione per l'abilitazione/disabilitazione del traffico uscente e/o entrante</t>
  </si>
  <si>
    <t>Utilizzo di un Piano di Numerazione Privato (PNP) per chiamate verso utenti interni della RPV</t>
  </si>
  <si>
    <t>Instradamento della chiamata personalizzato su base temporale ovvero dovrà consentire, la possibilità di creare gruppi e/o sottogruppi  di utenze, a cui è permesso l’instradamento del traffico in funzione di specifiche fasce orarie</t>
  </si>
  <si>
    <t>Servizi di rubrica telefonica centralizzata supportati</t>
  </si>
  <si>
    <t>Possibilità di cercare un contatto interno all’Amministrazione Contraente, modificarlo, eliminarlo, inserirlo in un gruppo</t>
  </si>
  <si>
    <t>Possibilità di inserire contatti esterni all’Amministrazione Contraente</t>
  </si>
  <si>
    <t>Possibilità di consultazione dei contatti tramite interfaccia web sul computer/smartphone o direttamente sul telefono</t>
  </si>
  <si>
    <t>Possibilità di importare/esportare i contatti in formati aperti ed in formati  elaborabili con applicativi di larga diffusione (es. odf,  CSV, .txt, .xls)</t>
  </si>
  <si>
    <t>Supporto LDAP</t>
  </si>
  <si>
    <t>Servizi di Least Cost Routing (LCR) supportati</t>
  </si>
  <si>
    <t>Consentire l’instradamento delle chiamate in uscita verso l'operatore di telefonia fisso e/o mobile eventualmente utilizzando flussi di collegamento privati dedicati tra i sistemi telefonici dell’Amministrazione Contraente. Essere trasparente per l’utente, il quale non dovrà pertanto effettuare alcuna scelta, né premere alcun tasto sul terminale, essendo la funzione svolta in modalità completamente automatica</t>
  </si>
  <si>
    <t xml:space="preserve">Essere configurabile, in termini di instradamento sulla base della convenienza delle tariffe, da parte dell’amministratore di rete </t>
  </si>
  <si>
    <t>Servizi di Voice Mail supportati</t>
  </si>
  <si>
    <t>Possibilità di gestire l’intera utenza attestata al sistema telefonico, con uno spazio minimo di registrazione pari a 10 minuti/utente</t>
  </si>
  <si>
    <t>Indicazione di data, orario, durata e numero chiamante di ogni chiamata registrata</t>
  </si>
  <si>
    <t>Accesso remoto al servizio (da terminale NON attestato alla centrale telefonica) previa autenticazione</t>
  </si>
  <si>
    <t>Interfaccia grafica utente in italiano</t>
  </si>
  <si>
    <t>Instradamento delle chiamate in base alle competenze degli agenti disponibili;</t>
  </si>
  <si>
    <t>Gestione di calendario del servizio di Call Center;</t>
  </si>
  <si>
    <t xml:space="preserve">Gestione delle code; </t>
  </si>
  <si>
    <t>Gestione agenti e dei gruppi agenti;</t>
  </si>
  <si>
    <t>Supervisione di chiamate in gestione, in coda e in conversazione;</t>
  </si>
  <si>
    <t xml:space="preserve">Supervisione dello stato degli agenti; </t>
  </si>
  <si>
    <t>Supervisione tempo di attesa in coda;</t>
  </si>
  <si>
    <t>Permette risposta con msg vocali preimpostati (ad esempio per comunicazione di posizione in coda e tempo di attesa stimata);</t>
  </si>
  <si>
    <t>Creazione e partecipazione a gruppi (c.d. team, stanze, gruppi) con disponibilità dello stato della presenze, cronologia delle chiamate e funzione di ricerca nelle chat per ogni singolo parteciapante;</t>
  </si>
  <si>
    <t>Condivisione dello schermo nelle video conferenze;</t>
  </si>
  <si>
    <t>Funzionalità di Document Sharing (condivisione in tempo reale/visualizzazione contemporanea, da remoto, di documenti elettronici)</t>
  </si>
  <si>
    <t>Possibilità di effettuare sessioni di audio/video conferenza con utenti esterni rispetto all’organizzazione aziendale;</t>
  </si>
  <si>
    <t>Registrazione della audio/video della conferenza con indicazione della funzione di registrazione attiva;</t>
  </si>
  <si>
    <t>Personalizzazione dello stato di presenza e disponibilità dell'utente;</t>
  </si>
  <si>
    <t>Generazione di un link per instant meeting</t>
  </si>
  <si>
    <t>Stato della presence integrato con il calendario di almeno con Microsoft Outllok/MS 365 e Google Calendar</t>
  </si>
  <si>
    <t>10 porte IVR contemporaneamente disponibili</t>
  </si>
  <si>
    <t>Disponibilità di 1 Agente Virtuale per almeno 4000 min/mese a supporto di tutti gli agenti/supervisori (10)
(es. gestisce richieste fornendo risposte prestabilite, inoltra la chiamata verso l’agente fisico in base alla risposte fornite, etc.)</t>
  </si>
  <si>
    <t>Possibilità di gestione canali email &amp; chat/webchat</t>
  </si>
  <si>
    <t>Reporting ed analytics per chiamate ricevute, gestite, perse, tempi di gestione, tasso abbandono chiamate, ect</t>
  </si>
  <si>
    <t>Supporto della funzionalità “chiamata base”</t>
  </si>
  <si>
    <t>Supporto della funzionalità “visualizzazione del nome del chiamante”</t>
  </si>
  <si>
    <t>Supporto della funzionalità “generazione del CLI per chiamate verso l’esterno”</t>
  </si>
  <si>
    <t>Supporto della funzionalità “trasferimento di chiamata”</t>
  </si>
  <si>
    <t>Supporto della funzionalità “inoltro di chiamata su occupato/nessuna risposta”</t>
  </si>
  <si>
    <t>Supporto della funzionalità “selezione passante, con inoltro di tono occupato”</t>
  </si>
  <si>
    <t>Supporto della funzionalità “prenotazione di richiamata”</t>
  </si>
  <si>
    <t>Supporto della funzionalità “conferenza a 3 con una o più linee urbane”</t>
  </si>
  <si>
    <t xml:space="preserve">Supporto della funzionalità “musica su attesa” </t>
  </si>
  <si>
    <t>Desk Phone IP Classic</t>
  </si>
  <si>
    <t xml:space="preserve">Prodotto dello stesso brand del sistema </t>
  </si>
  <si>
    <t>Presenza di uno switch interno con n.2 porte Ethernet (10/100)</t>
  </si>
  <si>
    <t>Supporto della funzionalità “selezione abbreviata sia relativa a utenze interne sia per comunicazioni esterne con numeri scelti”, mediante almeno 3 tasti o funzionalità programmabili</t>
  </si>
  <si>
    <t xml:space="preserve">Supporto dello standard SIP e dei codec audio G.711, G.729A e G.722 </t>
  </si>
  <si>
    <t>Possibilità di alimentazione tramite rete elettrica</t>
  </si>
  <si>
    <t>Possibilità di essere alimentato tramite Power Over Ethernet (standard IEEE 802.3af e/o IEEE 802.3at)</t>
  </si>
  <si>
    <t>Tasto (o funzionalità software) per l’abilitazione della funzione “Mute”</t>
  </si>
  <si>
    <t>Tasto (o funzionalità software) per l’abilitazione della funzione “Redial”</t>
  </si>
  <si>
    <t>Tasto (o funzionalità software) per l’abilitazione della funzione “Hold”</t>
  </si>
  <si>
    <t>Tasto (o funzionalità software) per l’abilitazione della funzione di regolazione del volume</t>
  </si>
  <si>
    <t>Tasto (o funzionalità software) per l’abilitazione della funzione di regolazione del contrasto ovvero della luminosità del display</t>
  </si>
  <si>
    <t>Tasto (o funzionalità software) per l’abilitazione della funzione per la scelta del tipo di suoneria</t>
  </si>
  <si>
    <t>Supporto dell’assegnazione dinamica dell’indirizzo IP mediante il protocollo DHCP (IETF RFC 2131)</t>
  </si>
  <si>
    <t xml:space="preserve">Display con risoluzione non inferiore (≥) a complessivi (LxA) 6000 pixel </t>
  </si>
  <si>
    <t>Almeno 3 tasti programmabili (tasti hardware o equivalenti funzionalità software)</t>
  </si>
  <si>
    <t>Menu di programmazione integrato e disponibilità guida d'uso in italiano</t>
  </si>
  <si>
    <t>Rubrica personale con almeno 100 contatti - Funzionalità, residente sul terminale telefonico, consistente nella possibilità di memorizzare propri contatti (riservati all’utente del terminale telefonico)</t>
  </si>
  <si>
    <t>Tasto (o funzionalità software) per l’abilitazione della funzione di ripetizione degli ultimi numeri selezionati</t>
  </si>
  <si>
    <t>Lista di chiamate ricevute, perse, effettuate</t>
  </si>
  <si>
    <t>Funzionalità di aggiornamento del software tramite FTP e/o TFTP e/o http e/o HTTPS</t>
  </si>
  <si>
    <t xml:space="preserve">Attacco per cuffie esterne (connettore di tipo  jack, oppure RJ9, oppure RJ11, oppure mediante porta usb, etc) </t>
  </si>
  <si>
    <t>Desk Phone IP Plus</t>
  </si>
  <si>
    <t>Presenza di uno switch interno con n.2 porte Ethernet (10/100/1000)</t>
  </si>
  <si>
    <t>Supporto della funzionalità “selezione abbreviata sia relativa a utenze interne sia per comunicazioni esterne con numeri scelti” (mediante almeno 6 tasti o funzionalità programmabili)</t>
  </si>
  <si>
    <t>Supporto della funzionalità “Direzione-Segreteria con possibilità di interconnessione, sia nel caso di una persona della direzione con  più persone in  segreteria sia nel caso di una persona della segreteria che segue più direzioni”</t>
  </si>
  <si>
    <t xml:space="preserve">Display con risoluzione non inferiore (≥) a complessivi (LxA) 25000 pixel </t>
  </si>
  <si>
    <t>5 tasti programmabili (tasti hardware o equivalenti funzionalità software programmabili)</t>
  </si>
  <si>
    <t>menu di programmazione integrato e disponibilità guida d'uso in italiano</t>
  </si>
  <si>
    <t>Rubrica personale con almeno 200 contatti - Funzionalità, residente sul terminale telefonico, consistente nella possibilità di memorizzare propri contatti (riservati all’utente del terminale telefonico)</t>
  </si>
  <si>
    <t>LED indicatore di messaggi</t>
  </si>
  <si>
    <t>Funzionalità di aggiornamento del software tramite FTP e/o TFTP e/o HTTP e/o HTTPS</t>
  </si>
  <si>
    <t>Terminale in grado di utilizzare linguaggi di scripting (ad es. Java script, PHP, XML, etc )</t>
  </si>
  <si>
    <t>Attacco per cuffie esterne (connettore di tipo jack, oppure RJ9, oppure RJ11, oppure mediante porta usb, etc.)</t>
  </si>
  <si>
    <t>Desk Phone IP Top</t>
  </si>
  <si>
    <t>Supporto della funzionalità “selezione abbreviata sia relativa a utenze interne sia per comunicazioni esterne con numeri scelti” (mediante almeno 9 tasti o funzionalità programmabili)</t>
  </si>
  <si>
    <t>Supporto dello standard SIP, dei codec audio G.711, G.729A e G.722</t>
  </si>
  <si>
    <t xml:space="preserve">Possibilità di alimentazione tramite rete elettrica </t>
  </si>
  <si>
    <t xml:space="preserve">Display con risoluzione non inferiore (≥) a complessivi (LxA) 76000 pixel </t>
  </si>
  <si>
    <t>12 tasti programmabili (tasti hardware o equivalenti funzionalità software)</t>
  </si>
  <si>
    <t>Rubrica personale con almeno 300 contatti - Funzionalità, residente sul terminale telefonico, consistente nella possibilità di memorizzare propri contatti (riservati all’utente del terminale telefonico)</t>
  </si>
  <si>
    <t>Terminale DECT IP</t>
  </si>
  <si>
    <t>Supporto range di Frequenza 1880-1900Mhz</t>
  </si>
  <si>
    <t>Antenna integrata</t>
  </si>
  <si>
    <t>10 tasti programmabili (tasti hardware o equivalenti funzionalità software)</t>
  </si>
  <si>
    <t>Tastiera retroilluminata</t>
  </si>
  <si>
    <t>Presenza di ingresso per cuffie</t>
  </si>
  <si>
    <t>Viva voce</t>
  </si>
  <si>
    <t>Vibracall</t>
  </si>
  <si>
    <t xml:space="preserve">Durata batteria in standby di almeno (≥) 110 ore </t>
  </si>
  <si>
    <t xml:space="preserve">Durata batteria in conversazione di almeno (≥) 12 ore </t>
  </si>
  <si>
    <t>Supporto DECT encription</t>
  </si>
  <si>
    <t>Presenza di alimentatore per la ricarica della batteria interna</t>
  </si>
  <si>
    <t xml:space="preserve">Antenna DECT IP
</t>
  </si>
  <si>
    <t>Tipo di montaggio : a parete e/o soffitto</t>
  </si>
  <si>
    <t>Antenna/e Omnidirezionale/i integrata/e</t>
  </si>
  <si>
    <t>8 canali DECT simultanei</t>
  </si>
  <si>
    <t>Connessione 10/100 Mbps</t>
  </si>
  <si>
    <t>Conformità allo standard IEEE 802.1x (Port-Based Network Access Control)</t>
  </si>
  <si>
    <t>Gestione Handover e Roaming</t>
  </si>
  <si>
    <t>Temperatura operativa: 0° + 45°</t>
  </si>
  <si>
    <t>Grado di protezione  ≥ IP20</t>
  </si>
  <si>
    <t>Supporto della funzionalità “selezione abbreviata sia relativa a utenze interne sia per comunicazioni esterne con numeri scelti”</t>
  </si>
  <si>
    <t>Funzionalità click-to-call da rubrica aziendale centralizzata, da pagine web, da Microsoft Outlook e da  un client di posta elettronica differente da Microsoft Outlook</t>
  </si>
  <si>
    <t>Calendarizzazione di invito ad una audio/video-conferenza tramite Microsoft Outlook (possibilità di invitare i partecipanti ad una sessione di audio/video call tramite Microsoft Outlook)</t>
  </si>
  <si>
    <t>Installabile ed eseguibile almeno sui seguenti sistemi operativi: Microsoft Windows e Apple MacOS (versioni supportate al momento della presentazione dell’offerta)</t>
  </si>
  <si>
    <t>Installabile ed eseguibile almeno sui seguenti sistemi operativi per dispositivi mobili: Android e iOS (versioni supportate al momento della presentazione dell’offerta)</t>
  </si>
  <si>
    <t>Supporto contemporaneo delle seguenti funzionalità di gestione della chiamata voce: composizione, risposta, hold e mute.</t>
  </si>
  <si>
    <t>Instant Messaging con i contatti della buddy list</t>
  </si>
  <si>
    <t>Invio/ricezione di file tramite Instant Messaging ai contatti della buddy list</t>
  </si>
  <si>
    <t>Lista delle chiamate ricevute, perse, effettuate</t>
  </si>
  <si>
    <t>Gestione della buddy list (ovvero integrazione di contatti della rubrica aziendale centralizzata)  e di contatti personali inseriti manualmente nel Client UC&amp;C e funzionalità di click-to-call</t>
  </si>
  <si>
    <t>Segnalazione dello stato di presence ( disponibile -in linea,  in linea ma occupato, non in linea) degli utenti della buddy list in modalità grafica (con l’ausilio di indicatori grafici di immediata visibilità)</t>
  </si>
  <si>
    <t>Funzionalità di video-chiamata (one-to-one) a 720p e 30fps</t>
  </si>
  <si>
    <t>Funzionalità di Document Sharing (condivisione in tempo reale/visualizzazione contemporanea, da remoto, di documenti elettronici fra i contatti della buddy list)</t>
  </si>
  <si>
    <t xml:space="preserve"> Supporto contemporaneo alle seguenti funzionalità:
- creazione e partecipazione a gruppi (c.d. stanze, gruppi,team)
- invitare almeno 50 utenti a una conferenza audio e/o video
- condivisione dello schermo</t>
  </si>
  <si>
    <t>Menù in lingua italiana</t>
  </si>
  <si>
    <t>Possibilità di utilizzo combinato della comunicazione tramite Client UC&amp;C e di un terminale telefonico di tipo desk-phone (es. possibilità di scegliere il dispositivo dal quale rispondere ad una chiamata)</t>
  </si>
  <si>
    <t>Possibilità di modifica automatica dello stato di presence in caso di evento calendarizzato</t>
  </si>
  <si>
    <t xml:space="preserve">Possibilità di integrazione dei contatti di Microsoft Outlook con i contatti della buddy list e conseguente utilizzo di tutte le funzionalità di Unified Communication dalla buddy list unica (es. presence, instant messaging, etc.) </t>
  </si>
  <si>
    <t>Possibilità di integrazione dei contatti di un client di posta elettronica differente da Microsoft Outlook con i contatti della buddy list e conseguente utilizzo di tutte le funzionalità di Unified Communication dalla buddy list unica (es. presence, Instant Messaging, etc.)</t>
  </si>
  <si>
    <t>Funzionalità di presence avanzata: segnalazione, per ciascun contatto della buddy list, del canale di contatto disponibile/preferito (es. call, videocall, Instant Messaging, etc.)</t>
  </si>
  <si>
    <t>Possibilità di partecipazione a una sessione di audio-video conferenza anche a contatti esterni all'organizzazione non dotati di client di Unified Communication</t>
  </si>
  <si>
    <t>Possibilità di persistenza della chat e della call history su tutti i client registrati dall'utente</t>
  </si>
  <si>
    <t>Bi-auricolare stereo</t>
  </si>
  <si>
    <t>Funzione di cancellazione del rumore</t>
  </si>
  <si>
    <t>Controller per operazioni inizio/fine chiamata, volume, mute</t>
  </si>
  <si>
    <t>Compatibile con almeno i  seguenti sistemi operativi:  Microsoft Windows  e Apple MacOS (versioni supportate al momento della presentazione dell’offerta)</t>
  </si>
  <si>
    <t>Risoluzione modalità immagine: ≥ 3Mp (Mega Pixel)</t>
  </si>
  <si>
    <t>Zoom digitale: 4X</t>
  </si>
  <si>
    <t>clip e/o meccanismo di fissaggio (per fissaggio ad es. su monitor/display)</t>
  </si>
  <si>
    <t>Compatibile con collegamento USB Type A con cavo USB incluso. Nel caso la Webcam abbia nativamente connessione USB Type C il requisito minimo si intende soddisfatto previa fornitura del relativo adattatore USB Type C -- USB Type A (vs 3.0 o superiore)</t>
  </si>
  <si>
    <t>IP Conference Station</t>
  </si>
  <si>
    <t>Supporto dello standard SIP e dei codec audio G.711, G.729A e G.722</t>
  </si>
  <si>
    <t>Microfono/i con copertura a 360°</t>
  </si>
  <si>
    <t>Connessione diretta mediante interfaccia Ethernet alla rete IP</t>
  </si>
  <si>
    <t xml:space="preserve">Funzionalità di aggiornamento del software tramite FTP e/o TFTP e/o HTTP e/o HTTPS </t>
  </si>
  <si>
    <t>Tasto Mute</t>
  </si>
  <si>
    <t>1 porte Ethernet almeno 10/100 Mbps</t>
  </si>
  <si>
    <t>Supporto protocollo SIP e ai codec audio G.711, G.729A</t>
  </si>
  <si>
    <t>Funzionalità di cancellazione dell'eco</t>
  </si>
  <si>
    <t>Adattatore di rete tipo 1</t>
  </si>
  <si>
    <t>Possibilità di inserimento dell'adattatore all'interno del rack (per i sistemi rack-mounted) e dello chassis (per i sistemi free-standing/modulari) utilizzato per le configurazioni tipo</t>
  </si>
  <si>
    <t>Adattatore di rete tipo 2</t>
  </si>
  <si>
    <t>Installabile ed eseguibile almeno su sistema operativo Microsoft Windows 
(nella vs supportata al momento di presentazione dell'offerta)</t>
  </si>
  <si>
    <t>Interfaccia grafica che consenta  accesso a tutte le funzionalità disponibili</t>
  </si>
  <si>
    <t>Visualizzazione del numero e della tipologia di chiamate in attesa</t>
  </si>
  <si>
    <t>Visualizzazione delle informazioni relative al chiamante, delle chiamate in attesa e dello stato di occupato degli utenti di tutta la rete</t>
  </si>
  <si>
    <t>Servizio di richiamata</t>
  </si>
  <si>
    <t>Servizio di attesa comandata</t>
  </si>
  <si>
    <t>Trasferta su libero/occupato</t>
  </si>
  <si>
    <t>Possibilità per gli operatori di trasferirsi reciprocamente le comunicazioni entranti</t>
  </si>
  <si>
    <t>Annuncio</t>
  </si>
  <si>
    <t>Ritorno al capolinea</t>
  </si>
  <si>
    <t>Messa in attesa di chiamate</t>
  </si>
  <si>
    <t>Possibilità di accesso ad una rubrica centralizzata</t>
  </si>
  <si>
    <t>Esclusione della postazione dalla distribuzione automatica delle chiamate entranti, quando non presidiata</t>
  </si>
  <si>
    <t>Possibilità di utilizzare le singole postazioni in modalità multi-utente con accesso e personalizzazione tramite l’inserimento di una coppia User-ID e password</t>
  </si>
  <si>
    <t>Ausili per posto operatore per personale non vedente</t>
  </si>
  <si>
    <t>Software di screen reader con funzionalità di sintesi vocale in lingua italiana</t>
  </si>
  <si>
    <t>Barra braille piezoelettrica da 40 caratteri in grado di rappresentare tutte le combinazioni del codice ASCII</t>
  </si>
  <si>
    <t>Ausili per posto operatore per personale ipo-vedente</t>
  </si>
  <si>
    <t>Software di tipo “screen magnifier” per ingrandimento dello schermo</t>
  </si>
  <si>
    <t>Risponditore vocale interattivo (IVR/VRU)</t>
  </si>
  <si>
    <t>Smistamento della chiamata entrante in base a criteri predefinibili all’interno dell’albero di risposta</t>
  </si>
  <si>
    <t>Possibilità di trasferire simultaneamente chiamate ad operatori (personale umano)</t>
  </si>
  <si>
    <t>Gestione delle omonimie</t>
  </si>
  <si>
    <t>Deviazione della chiamata verso una casella vocale personale nel caso di mancata risposta, dopo un numero predefinito di squilli, etc.</t>
  </si>
  <si>
    <t>Visualizzazione in tempo reale dello stato delle code e i dettagli sui dati di traffico</t>
  </si>
  <si>
    <t>Disponibilità di analisi di dettaglio in merito a dati di traffico</t>
  </si>
  <si>
    <t xml:space="preserve">Disponibilità di report storici (con dettaglio mese, settimana, giorno, ora) delle attività </t>
  </si>
  <si>
    <t>Interfaccia grafica, accessibile via web, che consenta l’accesso a tutte le funzionalità di configurazione/gestione</t>
  </si>
  <si>
    <t>Possibilità di interazione con database per raccogliere e fornire informazioni in modo automatico</t>
  </si>
  <si>
    <t>Interfaccia grafica che consenta accesso a tutte le funzionalità disponibili</t>
  </si>
  <si>
    <t>Possibilità di accesso al sistema di gestione tramite interfaccia web</t>
  </si>
  <si>
    <t>Accesso al sistema di gestione tramite inserimento di credenziali (User-ID e password)</t>
  </si>
  <si>
    <t>Funzionalità di autodiagnosi</t>
  </si>
  <si>
    <t>Gestione di allarmi e guasti con filtri personalizzabili (es. in base al traffico uscente, etc.)</t>
  </si>
  <si>
    <t>Comandi specifici per  ripristino, controllo e riattivazione di singoli componenti, siano essi HW e\o SW</t>
  </si>
  <si>
    <t>Controllo delle schede di accesso alla rete pubblica</t>
  </si>
  <si>
    <t>Controllo (verifica/ispezione/monitoraggio) delle linee di derivato (ovvero dei dispositivi/utenze collegate al sistema telefonico)</t>
  </si>
  <si>
    <t>Gestione dei dati di configurazione/abilitazione relativi a tutte le utenze</t>
  </si>
  <si>
    <t>Riconfigurazione automatica delle utenze gestite (ad. es, in caso di fault del sistema di gestione)</t>
  </si>
  <si>
    <t xml:space="preserve">Modifica del messaggio di accoglienza per il servizio Voice Mail </t>
  </si>
  <si>
    <t>Meccanismi per il monitoraggio/controllo real time del traffico telefonico</t>
  </si>
  <si>
    <t>Analisi e report di misure di traffico sui collegamenti esterni (Erlang per ciascuna direttrice nelle varie ore della giornata, congestioni, utilizzo degli instradamenti alternativi, etc.)</t>
  </si>
  <si>
    <t>Analisi dell’impegno dei posti operatori (numero chiamate in uscita, numero delle chiamate in entrata gestite e non risposte, durata delle chiamate, etc.)</t>
  </si>
  <si>
    <t>Nel caso d’implementazione di una rete di sistemi telefonici omogenei dovrà essere possibile configurare uno dei sistemi di gestione come “centro di gestione e di supervisione unificato” per tutta la rete che si è venuta a costituire</t>
  </si>
  <si>
    <t>Possibilità di isolare la causa di un’anomalia di funzionamento, tramite disabilitazione dell’elemento guasto</t>
  </si>
  <si>
    <t>Supervisione degli organi di elaborazione della centrale e di tutti i dispositivi equipaggiati</t>
  </si>
  <si>
    <t xml:space="preserve">Possibilità di gestione della rubrica telefonica centralizzata </t>
  </si>
  <si>
    <t xml:space="preserve">Possibilità di configurazione dei meccanismi LCR </t>
  </si>
  <si>
    <t>Il sistema di gestione dovrà consentire l’accesso al sistema ad almeno 5 (cinque) utenze (non contemporanee) per ciascun sistema telefonico gestito.</t>
  </si>
  <si>
    <t>Nel caso di gestione di reti di sistemi telefonici, invio pianificato di report e statistiche via mail alle sedi ove sono installati i singoli sistemi</t>
  </si>
  <si>
    <t>Presentazione del nome del chiamante - Name Identification (ETS 300 238 ed 2 / ISO/IEC 13868:1995(E))</t>
  </si>
  <si>
    <t>Supporto della cifratura del traffico vocale e del traffico di segnalazione (mediante protocolli SRTP, TLS almeno vs 1.2 e IPSec)</t>
  </si>
  <si>
    <t>Supporto nativo ai protocolli TLS almeno vs 1.2 e SRTP</t>
  </si>
  <si>
    <t>Supporto protocolli TLS almeno vs 1.2, SRTP</t>
  </si>
  <si>
    <t xml:space="preserve">Conformità standard GAP </t>
  </si>
  <si>
    <t>Supporto alimentazione POE (802.3af e/o 802.3at)</t>
  </si>
  <si>
    <t>Possibilità di configurare un agente come supervisore, con funzione di ascolto discreto;</t>
  </si>
  <si>
    <t>Permette la produzione di statistiche (su base oraria, giornaliera e mensile) relative alle attività degli agenti e dello stato code (almeno nei formati Excel e PDF), sia in inbound che outbound.</t>
  </si>
  <si>
    <t>CCaaS</t>
  </si>
  <si>
    <t>Recording delle chiamate: spazio illimitato per ogni mese solare per ogni agenti/supervisori (10)
Le registrazioni potranno essere scaricate dal cloud in locale, entro 10gg solari dal  termine del mese di riferimento.
Le registrazioni non scaricate potranno essere rimosse.</t>
  </si>
  <si>
    <t>Possibilità per la soluzione CCaaS di gestione di contatti da canali digitali (es. whatsapp, sms, socials)
il possesso del requisito NON implica/include: né il costo di abbonamento dei suddetti canali digitali, né il traffico e/o il n. di transazioni eventualmente generate verso i canali medesimi.</t>
  </si>
  <si>
    <t>_</t>
  </si>
  <si>
    <t>Sarà premiata la possibilità di incremento delle utenze/bundle gestibili per le configurazioni tipo CT2,CT3 e CT4,definite nel Capitolato tecnico Speciale par.2.3, rispetto a:
"n.min. utenza IP Gestita" 
"n.min. di utenti abilitati al UC&amp;C on premise" 
"n.min. di bundle Call Center on premise gestiti"
In particolare, il coefficiente assegnato sarà differente a seconda che venga indicata la possibilità di incremento per tutte le utenze/bundle gestibili per le configurazioni tipo CT2,CT3 e CT4, rispetto ai n.min. di:
&lt; 100%: Coefficiente 0
≥ 100% &lt; 200%: Coefficiente 0,5
≥ 200%: Coefficiente 1</t>
  </si>
  <si>
    <t>4.55</t>
  </si>
  <si>
    <t>Sarà premiato il possesso del supporto del codec OPUS (RFC 6716)</t>
  </si>
  <si>
    <t>Sarà premiata la presenza di funzionalità che consentano l’integrazione con i client di posta elettronica, tra cui almeno Microsoft Outlook e Google Gmail, per la ricezione automatica dei messaggi vocali (c.d. voice mail) come email standard contenenti file audio allegati almeno nei formati .wav e/o .mp3 .
La soluzione dovrà garantire l’inoltro dei messaggi vocali direttamente nella casella di posta elettronica dell’utente, senza necessità di modifiche alla configurazione del sistema di posta elettronica già in uso presso l’Amministrazione, che non è oggetto di fornitura.</t>
  </si>
  <si>
    <t>ID</t>
  </si>
  <si>
    <t>Desk Phone IP Classic/
Plus/
Top/
Dect IP/
 Client UC&amp;C</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</si>
  <si>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</si>
  <si>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</si>
  <si>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</si>
  <si>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</si>
  <si>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</si>
  <si>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</si>
  <si>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</si>
  <si>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</si>
  <si>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</si>
  <si>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</si>
  <si>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</si>
  <si>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</si>
  <si>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</si>
  <si>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</si>
  <si>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</si>
  <si>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</si>
  <si>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</si>
  <si>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</si>
  <si>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</si>
  <si>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</si>
  <si>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</si>
  <si>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</si>
  <si>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</si>
  <si>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</si>
  <si>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</si>
  <si>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</si>
  <si>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</si>
  <si>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</si>
  <si>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</si>
  <si>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</si>
  <si>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</si>
  <si>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</si>
  <si>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</si>
  <si>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</si>
  <si>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</si>
  <si>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</si>
  <si>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</si>
  <si>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</si>
  <si>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</si>
  <si>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</si>
  <si>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</si>
  <si>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</si>
  <si>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</si>
  <si>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</si>
  <si>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</si>
  <si>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</si>
  <si>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</si>
  <si>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</si>
  <si>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</si>
  <si>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</si>
  <si>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</si>
  <si>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</si>
  <si>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</si>
  <si>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t>
  </si>
  <si>
    <t>DOCUMENTO/I COMPROVANTE/I IL/I REQUISITO/I</t>
  </si>
  <si>
    <t>NOTA/E</t>
  </si>
  <si>
    <t>PAGINA/E
PARAGRAFO/I</t>
  </si>
  <si>
    <t>REQUISITI MIGLIORATIVI</t>
  </si>
  <si>
    <t>Requisiti MINIMI Sistema telefonico</t>
  </si>
  <si>
    <t>Requisiti MINIMI Desk Phone IP Classic</t>
  </si>
  <si>
    <t>Requisiti MINIMI Desk Phone IP Plus</t>
  </si>
  <si>
    <t>Requisiti MINIMI Desk Phone IP Top</t>
  </si>
  <si>
    <t>Requisiti MINIMI Terminale DECT IP</t>
  </si>
  <si>
    <t>Requisiti MINIMI IP Conference Station</t>
  </si>
  <si>
    <t>Requisiti MINIMI Adattatore di terminale</t>
  </si>
  <si>
    <t>Requisiti MINIMI Adattatore di rete tipo 1</t>
  </si>
  <si>
    <t>Requisiti MINIMI Adattatore di rete tipo 2</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</si>
  <si>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</si>
  <si>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</si>
  <si>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</si>
  <si>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</si>
  <si>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</si>
  <si>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</si>
  <si>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</si>
  <si>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</si>
  <si>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</si>
  <si>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</si>
  <si>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</si>
  <si>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</si>
  <si>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</si>
  <si>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</si>
  <si>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</si>
  <si>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</si>
  <si>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</si>
  <si>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</si>
  <si>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</si>
  <si>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</si>
  <si>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</si>
  <si>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</si>
  <si>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</si>
  <si>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</si>
  <si>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</si>
  <si>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</si>
  <si>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</si>
  <si>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</si>
  <si>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</si>
  <si>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</si>
  <si>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</si>
  <si>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</si>
  <si>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</si>
  <si>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</si>
  <si>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</si>
  <si>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</si>
  <si>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</si>
  <si>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</si>
  <si>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</si>
  <si>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</si>
  <si>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</si>
  <si>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</si>
  <si>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</si>
  <si>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Requisiti MINIMI Call Center (On premise)</t>
  </si>
  <si>
    <t>UCaaS</t>
  </si>
  <si>
    <t>Requisiti MINIMI Contact Center as a Service</t>
  </si>
  <si>
    <t xml:space="preserve">Requisiti MINIMI Unified Communication as a Service </t>
  </si>
  <si>
    <t>Gestione di accessi contemporanei ≥ 4% del numero di utenti abilitati al servizio</t>
  </si>
  <si>
    <r>
      <t xml:space="preserve">Ingombri e alimentazione
</t>
    </r>
    <r>
      <rPr>
        <sz val="11"/>
        <color rgb="FF0070C0"/>
        <rFont val="Arial"/>
        <family val="2"/>
      </rPr>
      <t>(requisito non applicabile nel caso in cui il «software centralino telefonico» sia installato su HW fisico o ambiente virtualizzato messo a disposizione dalla P.A.)</t>
    </r>
  </si>
  <si>
    <r>
      <rPr>
        <b/>
        <sz val="11"/>
        <color rgb="FF0070C0"/>
        <rFont val="Arial"/>
        <family val="2"/>
      </rPr>
      <t>Funzionalità di Session Border Controller</t>
    </r>
    <r>
      <rPr>
        <sz val="11"/>
        <color rgb="FF0070C0"/>
        <rFont val="Arial"/>
        <family val="2"/>
      </rPr>
      <t xml:space="preserve">
(tali funzionalità si intendono riferite a tutte le configurazioni tipo CT1, CT2, CT3 e CT4)</t>
    </r>
  </si>
  <si>
    <r>
      <t>Gestione di tutte le tipologie di terminale telefonico indicate nel paragrafo "</t>
    </r>
    <r>
      <rPr>
        <i/>
        <sz val="11"/>
        <color rgb="FF000000"/>
        <rFont val="Arial"/>
        <family val="2"/>
      </rPr>
      <t>Terminali Telefonici</t>
    </r>
    <r>
      <rPr>
        <sz val="11"/>
        <color rgb="FF000000"/>
        <rFont val="Arial"/>
        <family val="2"/>
      </rPr>
      <t>" associate allo specifico brand</t>
    </r>
  </si>
  <si>
    <t>Requisiti MINIMI Posto operatore individuale</t>
  </si>
  <si>
    <t>Requisiti MINIMI Ausili per posto operatore per personale non vedente</t>
  </si>
  <si>
    <t>Requisiti MINIMI Ausili per posto operatore per personale ipo-vedente</t>
  </si>
  <si>
    <t>Requisiti MINIMI Posto operatore automatico</t>
  </si>
  <si>
    <t>REQUISITI MINIMI P.O. INDIVIDUALE, AUTOMATICO e AUSILI</t>
  </si>
  <si>
    <t>Possibilità di re-indirizzare by default tutte le chiamate verso un instrardamento predefinito (ad es. una casella vocale)</t>
  </si>
  <si>
    <t>REQUISITI MINIMI SISTEMA DI GESTIONE</t>
  </si>
  <si>
    <t>REQUISITI MINIMI TERMINALI TELEFONICI</t>
  </si>
  <si>
    <t>Sarà attribuito punteggio tecnico al terminale in grado di utilizzare linguaggi di scripting (ad es. Java script, PHP, XML, etc )</t>
  </si>
  <si>
    <t>Sarà premiata la possibilità di montaggio a parete 
(in caso di possesso del requisito l'eventuale accessorio per il montaggio a parete dovrà essere incluso nel costo del terminale)</t>
  </si>
  <si>
    <t>Sarà premiato il possesso di supporto di almeno n.3 account SIP (ognuno con configurazione indipendente)</t>
  </si>
  <si>
    <t>Sarà premiata la presenza di almeno una porta USB (USB-A e/o USB-C) per l’utilizzo di dispositivi accessori (es. cuffie), alimentata (≥500mA)</t>
  </si>
  <si>
    <t>Sarà premiato il possesso di supporto di almeno n.8 account SIP (ognuno con configurazione indipendente)</t>
  </si>
  <si>
    <t>Sarà premiata la possibilità di alimentazione tramite rete elettrica (presenza di kit di alimentazione conforme ai requisiti di progettazione ecocompatibile definiti dal Regolamento (UE) 2019/1782). Qualora dichiarato il possesso del requisito migliorativo, l'apparato offerto dovrà includere nel prezzo il kit di alimentazione</t>
  </si>
  <si>
    <t xml:space="preserve">Sarà premiata la proposta di un Terminale IP Conference Station dello stesso brand del sistema telefonico offerto </t>
  </si>
  <si>
    <t>Sarà premiata la presenza di un numero di microfoni integrati  (es. per la rilevazione del suono e/o cancellazione del rumore)  ≥ 4</t>
  </si>
  <si>
    <t xml:space="preserve">Sarà premiatà la proposta di un terminale Dect IP dello stesso brand del sistema telefonico offerto </t>
  </si>
  <si>
    <t>Sarà premiata la presenza di una basetta in grado di ospitare il terminale IP Dect e che ne supporti la ricarica della batteria.
La ricarica della batteria del terminale Dect-IP, quando inserito nella basetta, potrà in ogni caso avvenire:
 - per il tramite dello stesso alimentatore richiesto come requisito minimo;
   oppure
 - per il tramite di un kit di alimentazione separato e fornito congiuntamente alla basetta che in ogni caso dovrà essere conforme ai requisiti di progettazione ecocompatibile definiti dal Regolamento (UE) 2019/1782. 
Qualora dichiarato il possesso del requisito migliorativo, l'apparato Dect IP offerto dovrà includere nel prezzo la basetta, ovvero la basetta compresa del kit di alimentazione.</t>
  </si>
  <si>
    <t>Sara premiata la presenza di una classe di protezione ≥  IP 65</t>
  </si>
  <si>
    <t>Sarà premiato il supporto di un range di temperatura operativa in gradi centigradi: -10° + 45° (estremi compresi)</t>
  </si>
  <si>
    <t xml:space="preserve">Sarà premiato il possesso di possibilità di collaborazione di gruppo con la possibilità di includere almeno 100 utenti ad una audio/video conferenza; </t>
  </si>
  <si>
    <t>Sarà premiata la fornitura di Call Center dello stesso brand della centrale telefonica offerta</t>
  </si>
  <si>
    <t>Sarà premiata la fornitura di Call Center dotato di una interfaccia web-based per la gestione semplificata degli agenti/gruppi agenti</t>
  </si>
  <si>
    <t>Sarà premiata la fornitura di Call Center dotato di alert configurabili per la gestione di soglie su parametri (ad ed. tempo in coda, tasso di abbandono, ecc)</t>
  </si>
  <si>
    <t>Sarà premiata la fornitura di Call Center che permetta la visualizzazione dinamica delle performance e dei carichi di lavoro degli agenti/gruppi agenti</t>
  </si>
  <si>
    <t>Sarà premiata la fornitura di Call Center che permetta di utilizzare quale terminale telefonico il Client UC&amp;C on premise</t>
  </si>
  <si>
    <t>Sarà premiata la possibilità di poter disporre dell'applicazione su dispositivi mobili (App per smartphone e tablet, con s.o. Android e iOS nelle versioni disponibili al momento di presentazione dell'offerta</t>
  </si>
  <si>
    <t>Sarà premiata la fornitura di Servizio di CCaaS ospitato su tenant dedicato</t>
  </si>
  <si>
    <t>Sarà premiata la possibilità per il Posto operatore individuale di visualizzare lo stato di presence degli utenti che utilizzano il client UC&amp;C on premise</t>
  </si>
  <si>
    <t xml:space="preserve">Sarà premiata la possibilità per il Posto operatore individuale di visualizzare lo stato di presence degli utenti che utilizzano il client UCaaS </t>
  </si>
  <si>
    <t xml:space="preserve">Produzione di reportistica e statistiche (KPI) in formato elaborabile con riferimento almeno a:
 -utilizzo dei servizi (es. direttrici di chiamata) :
 -costo sostenuto dagli stessi.
</t>
  </si>
  <si>
    <t>Sarà premiata la possibilità di accesso al sistema di gestione da remoto</t>
  </si>
  <si>
    <r>
      <t>Sarà attribuito punteggio tecnico al sistema telefonico offerto che, attraverso i protocolli standard SIP e QSIG, garantisce l'interoperabilità con i brand maggiormente diffusi attraverso gli ultimi Accordi Quadro "Centrali Telefoniche"  (</t>
    </r>
    <r>
      <rPr>
        <i/>
        <sz val="11"/>
        <color rgb="FF000000"/>
        <rFont val="Arial"/>
        <family val="2"/>
      </rPr>
      <t>Avaya, Mitel, Cisco, Alcatel-Lucent, Voismart, Sangoma, Nethesis e Vpcom</t>
    </r>
    <r>
      <rPr>
        <sz val="11"/>
        <color rgb="FF000000"/>
        <rFont val="Arial"/>
        <family val="2"/>
      </rPr>
      <t xml:space="preserve">) rispetto alle funzionalità di seguito indicate:
1) Trasferimento di chiamata - Call Transfer;
2) Inoltro di chiamata su occupato / nessuna risposta - Diversion;
3) Prenotazione di richiamata - Call Completion on Busy Subscriber  - Call Completion on No Reply;
4) Musica su attesa;
5) Gestione di suonerie differenziate in funzione del chiamante;
6) Funzione Direzione-Segreteria;
7) Selezione abbreviata.
In particolare, il coefficiente assegnato sarà differente a seconda che venga garantita l’interoperabilità rispetto:
- a meno di 5 delle funzionalità/servizi sopra indicati per almeno 3 brand, tra quelli indicati, diversi dal brand offerto – coefficiente 0
- ad almeno 5 delle funzionalità/servizi sopra indicati per almeno 4 brand, tra quelli indicati, diversi dal brand offerto – coefficiente 0,2
- ad almeno 5 delle funzionalità/servizi sopra indicati per almeno 5 brand, tra quelli indicati, diversi dal brand  offerto – coefficiente 0,4
- ad almeno 5 delle funzionalità/servizi sopra indicati per almeno 6 brand, tra quelli indicati, diversi dal brand  offerto – coefficiente 0,6
- a tutte le funzionalità/servizi sopra indicati per almeno 4 brand, tra quelli indicati, diversi dal brand offerto – coefficiente 0,8
- a tutte le funzionalità/servizi sopra indicati per almeno 5 brand, tra quelli indicati, diversi dal brand offerto – coefficiente 0,9
- a tutte le funzionalità/servizi sopra indicati per almeno 6 brand, tra quelli indicati, diversi dal brand offerto – coefficiente 1
</t>
    </r>
  </si>
  <si>
    <t>Sara premiata la disponibilità per l'Agente Virtuale di ulteriori :
a) 2000 min
b) 4000 min
c) 8000 min
d) 16000 min
rispetto ai 4000 min/mese, quale requisito minimo, a supporto di tutti gli agenti/supervisori previsti.
In particolare, il coefficiente assegnato sarà differente a seconda che venga garantita la disponibilità per ulteriori:
- meno di 2000 min, coefficiente 0
- 2000min, coefficiente 0,25
- 4000min, coefficiente 0,5
- 8000min, coefficiente 0,75
- 16000min, coefficiente 1</t>
  </si>
  <si>
    <t>Sarà premiata la disponibilità per l'Assistente Virtuale con AI di ulteriori :
a) 2000 min
b) 4000 min
c) 8000 min
d) 16000 min
rispetto ai 4000 min/mese, quale requisito minimo, a supporto di tutti gli agenti/supervisori previsti. 
In particolare, il coefficiente assegnato sarà differente a seconda che venga garantita la disponibilità per ulteriori:
- meno di 2000 min, coefficiente 0
- 2000min, coefficiente 0,25
- 4000min, coefficiente 0,5
- 8000min, coefficiente 0,75
- 16000min, coefficiente 1</t>
  </si>
  <si>
    <t xml:space="preserve">Sarà premiato il possesso di meccanismi e/o funzionalità di gestione delle code telefoniche (chiamate inbound) che permettano di poter configurare regole per la distribuzione delle chiamate in coda. </t>
  </si>
  <si>
    <t>ESEMPIO 1</t>
  </si>
  <si>
    <t>ESEMPIO 2</t>
  </si>
  <si>
    <t>MODELLO DI DECLARATORIA PER LE VERIFICHE TECNICHE
Il sottoscritto ____________, nato a _________ il ____________C.F.__________________, domiciliato per la carica presso la sede societaria ove appresso, nella sua qualità di __________ e legale rappresentante avente i poteri necessari per impegnare la _________________ nella presente procedura, con sede in ______________, Via _______________________, iscritta al Registro delle Imprese di ___ al n. ___, codice fiscale n. __________________ CCNL applicato _______________ Settore ___________, che partecipa alla presente iniziativa nella seguente forma ____________
ai sensi e per gli effetti dell’art. 76 D.P.R. 445/2000 consapevole della responsabilità e delle conseguenze civili e penali previste in caso di dichiarazioni mendaci e/o formazione od uso di atti falsi e/o in caso di esibizione di atti contenenti dati non più corrispondenti a verità;
DICHIARA 
che tutti i documenti allegati alla presente dichiarazione sono conformi agli originali e che tutti i requisiti minimi e migliorativi  riportati nel presente documento, cui i documenti allegati alla presente dichiarazione si riferiscono, erano sussistenti alla data della sottoscrizione dell’offerta</t>
  </si>
  <si>
    <t>Dispone di capacità di gestione, controllo e protezione sia del traffico relativo alla segnalazione che dei flussi dati delle sessioni di comunicazione;</t>
  </si>
  <si>
    <t>Admission Control: identificazione e controllo del traffico relativo alla registrazione degli utenti e creazione/aggiornamento di una lista di utenze autorizzate;</t>
  </si>
  <si>
    <t>Disponde di funzionalità di difesa da attacchi di tipo Denial of Service (DoS);</t>
  </si>
  <si>
    <t>Permette la gestione dell’attraversamento di dispositivi che attuano politiche di NAT (NAT traversal);</t>
  </si>
  <si>
    <t>Consente la gestione dell’attraversamento di dispositivi che attuano politiche di firewalling (firewall traversal).</t>
  </si>
  <si>
    <t>Sarà premiata l'integrazione (nativa o tramite API/Connettori forniti in datazione) della soluzione CCaaS offerta con almeno :
3 CRM 
4 CRM
5 CRM
tra quelli di seguito indicati :  ServiceNow, Salesforce, Microsoft Dynamics, Zendesk, una soluzione CRM della suite SAP Customer Experience (CX),  una soluzione CRM della suite Oracle Customer Experience (CX).
In particolare, il coefficiente assegnato sarà differente a seconda che venga garantita l'integrazione con:
- meno di 3 CRM, tra quelli indicati – coefficiente 0
- almeno 3 CRM, tra quelli indicati – coefficiente 0,25
- almeno 4 CRM, tra quelli indicati – coefficiente 0,5
- almeno 4 CRM, tra quelli indicati – coefficiente 1</t>
  </si>
  <si>
    <t>Requisiti MINIMI Sistema di gestione</t>
  </si>
  <si>
    <t>Sistema di Gestione</t>
  </si>
  <si>
    <t>REQUISITI MINIMI SISTEMATELEFONICO</t>
  </si>
  <si>
    <t>Ove applicabile, conformità ai requisiti stabiliti nella Direttiva 2014/35/UE, recepita dall’ordinamento italiano con il D.Lgs. 19 maggio 2016, n. 86 e s.m.i.;  ai requisiti stabiliti nella Direttiva 2014/30/UE, recepita dall’ordinamento italiano con il D.Lgs. 18 maggio 2016, n. 80 e s.m.i.; ai requisiti stabiliti dal regolamento (UE) 2024/1781;</t>
  </si>
  <si>
    <t xml:space="preserve">Garantire funzionalità di “trabocco automatico su rete telefonica pubblica”.
Tale requisito minimo si intende riferito alle sole configurazioni tipo CT2, CT3 e CT4 </t>
  </si>
  <si>
    <t>Requisiti MINIMI comuni Desk Phone IP Classic/Plus/Top/Dect IP/Client UC&amp;C</t>
  </si>
  <si>
    <t>Ove applicabile, conformità ai requisiti stabiliti nella Direttiva 2014/35/UE, recepita dall’ordinamento italiano con il D.Lgs. 19 maggio 2016, n. 86 e s.m.i.;</t>
  </si>
  <si>
    <t>Ove applicabile, conformità ai requisiti stabiliti nella Direttiva 2014/30/UE, recepita dall’ordinamento italiano con il D.Lgs. 18 maggio 2016, n. 80 e s.m.i.;</t>
  </si>
  <si>
    <t>Ove applicabile, conformità ai requisiti stabiliti dal REGOLAMENTO (UE) 2024/1781;</t>
  </si>
  <si>
    <t>Supporto della funzionalità “trasporto dei toni DTMF” (requisito non richiesto per il DECT IP)</t>
  </si>
  <si>
    <t>Alimentatore Desk Phone IP Classic/
Plus/Top</t>
  </si>
  <si>
    <t>Ove applicabile, conformità ai requisiti stabiliti dal Regolamento (UE) 2019/1782 della Commissione del 10 ottobre 2019 che stabilisce specifiche per la progettazione ecocompatibile degli alimentatori esterni in applicazione ai requisiti stabiliti dal REGOLAMENTO (UE) 2024/1781;</t>
  </si>
  <si>
    <r>
      <t>Rubrica personale di almeno (</t>
    </r>
    <r>
      <rPr>
        <sz val="10"/>
        <color rgb="FF000000"/>
        <rFont val="Aptos Narrow"/>
        <family val="2"/>
      </rPr>
      <t>≥</t>
    </r>
    <r>
      <rPr>
        <sz val="10"/>
        <color rgb="FF000000"/>
        <rFont val="Arial"/>
        <family val="2"/>
      </rPr>
      <t>) 100 numeri</t>
    </r>
  </si>
  <si>
    <r>
      <t xml:space="preserve">Lista ultime </t>
    </r>
    <r>
      <rPr>
        <sz val="10"/>
        <color rgb="FF000000"/>
        <rFont val="Aptos Narrow"/>
        <family val="2"/>
      </rPr>
      <t xml:space="preserve">(≥) </t>
    </r>
    <r>
      <rPr>
        <sz val="10"/>
        <color rgb="FF000000"/>
        <rFont val="Arial"/>
        <family val="2"/>
      </rPr>
      <t>30 chiamate</t>
    </r>
  </si>
  <si>
    <r>
      <t>Classe di protezione almeno (</t>
    </r>
    <r>
      <rPr>
        <sz val="10"/>
        <color rgb="FF000000"/>
        <rFont val="Aptos Narrow"/>
        <family val="2"/>
      </rPr>
      <t>≥)</t>
    </r>
    <r>
      <rPr>
        <sz val="10"/>
        <color rgb="FF000000"/>
        <rFont val="Arial"/>
        <family val="2"/>
      </rPr>
      <t xml:space="preserve"> IP44</t>
    </r>
  </si>
  <si>
    <t>Requisiti MINIMI Alimentatore Dect IP</t>
  </si>
  <si>
    <t>Alimentatore Dect IP</t>
  </si>
  <si>
    <t>Requisiti MINIMI Antenna DECT IP</t>
  </si>
  <si>
    <r>
      <rPr>
        <b/>
        <sz val="10"/>
        <color rgb="FF000000"/>
        <rFont val="Arial"/>
        <family val="2"/>
      </rPr>
      <t>2 porte</t>
    </r>
    <r>
      <rPr>
        <sz val="10"/>
        <color rgb="FF000000"/>
        <rFont val="Arial"/>
        <family val="2"/>
      </rPr>
      <t xml:space="preserve"> per il collegamento di terminali analogici e/o fax</t>
    </r>
  </si>
  <si>
    <r>
      <t xml:space="preserve">Almeno </t>
    </r>
    <r>
      <rPr>
        <b/>
        <sz val="10"/>
        <color rgb="FF000000"/>
        <rFont val="Arial"/>
        <family val="2"/>
      </rPr>
      <t>8 porte</t>
    </r>
    <r>
      <rPr>
        <sz val="10"/>
        <color rgb="FF000000"/>
        <rFont val="Arial"/>
        <family val="2"/>
      </rPr>
      <t xml:space="preserve"> per il collegamento di terminali tradizionali</t>
    </r>
  </si>
  <si>
    <r>
      <t xml:space="preserve">Funzionalità CLI </t>
    </r>
    <r>
      <rPr>
        <sz val="10"/>
        <color theme="1"/>
        <rFont val="Arial"/>
        <family val="2"/>
      </rPr>
      <t>(identificativo del chiamante)</t>
    </r>
  </si>
  <si>
    <r>
      <t xml:space="preserve">Almeno </t>
    </r>
    <r>
      <rPr>
        <b/>
        <sz val="10"/>
        <color rgb="FF000000"/>
        <rFont val="Arial"/>
        <family val="2"/>
      </rPr>
      <t>24 porte</t>
    </r>
    <r>
      <rPr>
        <sz val="10"/>
        <color rgb="FF000000"/>
        <rFont val="Arial"/>
        <family val="2"/>
      </rPr>
      <t xml:space="preserve">  per il collegamento di terminali tradizionali</t>
    </r>
  </si>
  <si>
    <t>Requisiti MINIMI Client UC&amp;C (On premise)</t>
  </si>
  <si>
    <t>Client UC&amp;C (On premise)</t>
  </si>
  <si>
    <t>Requisiti MINIMI Auricolare Client UC&amp;C</t>
  </si>
  <si>
    <t>Auricolare Client UC&amp;C</t>
  </si>
  <si>
    <t>Compatibile con almeno i  seguenti sistemi operativi:  Microsoft Windows e Apple MacOS (versioni supportate al momento della presentazione dell’offerta)</t>
  </si>
  <si>
    <t>Requisiti MINIMI Webcam Client UC&amp;C</t>
  </si>
  <si>
    <t>Webcam Client UC&amp;C</t>
  </si>
  <si>
    <t>Presenza di copriobiettivo per funzione Privacy</t>
  </si>
  <si>
    <t>Requisiti MINIMI Alimentatore Desk Phone IP Classic/Plus/Top</t>
  </si>
  <si>
    <t>Call Center
(On premise)</t>
  </si>
  <si>
    <r>
      <t>Collaborazione di gruppo con la possibilità di includere almeno (</t>
    </r>
    <r>
      <rPr>
        <sz val="11"/>
        <color rgb="FF000000"/>
        <rFont val="Aptos Narrow"/>
        <family val="2"/>
      </rPr>
      <t>≥</t>
    </r>
    <r>
      <rPr>
        <sz val="12.65"/>
        <color rgb="FF000000"/>
        <rFont val="Arial"/>
        <family val="2"/>
      </rPr>
      <t xml:space="preserve">) </t>
    </r>
    <r>
      <rPr>
        <sz val="11"/>
        <color rgb="FF000000"/>
        <rFont val="Arial"/>
        <family val="2"/>
      </rPr>
      <t xml:space="preserve">200 utenti ad una audio/video conferenza; </t>
    </r>
  </si>
  <si>
    <t>10 licenze concorrenti totali (sia per agenti(fisici) che per supervisori (fisici))</t>
  </si>
  <si>
    <t>Disponibilità di 1 Assistente Virtuale con AI, per almeno 4000 min/mese a supporto di tutti gli agenti/supervisori (10). 
Inoltre, supporta almeno 14 diverse lingue, oltre l'italiano.
(ad es. suggerisce le risposte analizzando le interazioni e/o il contesto, esegue trascrizioni, traduzioni multilingua, riepilogo/sommario, etc.)</t>
  </si>
  <si>
    <r>
      <t xml:space="preserve">La soluzione CCaaS dovrà potersi intergrare con la/e soluzione/i di centrale telefonica on-premise offerta/e e il  traffico voce/dati, per gli agenti/supervisori (10), tra PABX on premise e soluzione CCaaS dovrà essere illimitato.
Inoltre il suddetto  traffico dovrà garantire almeno la seguente topologia di percorso:
Rete esterna alla PPAA  </t>
    </r>
    <r>
      <rPr>
        <b/>
        <sz val="11"/>
        <color rgb="FF000000"/>
        <rFont val="Arial"/>
        <family val="2"/>
      </rPr>
      <t>&lt;--&gt;</t>
    </r>
    <r>
      <rPr>
        <sz val="11"/>
        <color rgb="FF000000"/>
        <rFont val="Arial"/>
        <family val="2"/>
      </rPr>
      <t xml:space="preserve"> PABX on premise </t>
    </r>
    <r>
      <rPr>
        <b/>
        <sz val="11"/>
        <color rgb="FF000000"/>
        <rFont val="Arial"/>
        <family val="2"/>
      </rPr>
      <t>&lt;--&gt;</t>
    </r>
    <r>
      <rPr>
        <sz val="11"/>
        <color rgb="FF000000"/>
        <rFont val="Arial"/>
        <family val="2"/>
      </rPr>
      <t xml:space="preserve"> CCaaS in cloud.</t>
    </r>
  </si>
  <si>
    <t>REQUISITI MINIMI Call Center (On premise) , UCaaS , CCaaS</t>
  </si>
  <si>
    <t>Documento Alfa</t>
  </si>
  <si>
    <t>Documento Beta</t>
  </si>
  <si>
    <t>2° capoverso</t>
  </si>
  <si>
    <t>pag. 35
paragrafo 3</t>
  </si>
  <si>
    <t>pag. 5
paragrafo 1</t>
  </si>
  <si>
    <r>
      <t>Sarà attribuito punteggio tecnico al sistema telefonico offerto che, attraverso i protocolli standard SIP e QSIG, garantisce l'interoperabilità con i brand maggiormente diffusi attraverso gli ultimi Accordi Quadro "Centrali Telefoniche"  (</t>
    </r>
    <r>
      <rPr>
        <i/>
        <sz val="11"/>
        <color rgb="FF000000"/>
        <rFont val="Arial"/>
        <family val="2"/>
      </rPr>
      <t>Avaya, Mitel, Cisco, Alcatel-Lucent, Voismart, Sangoma, Nethesis e Vpcom</t>
    </r>
    <r>
      <rPr>
        <sz val="11"/>
        <color rgb="FF000000"/>
        <rFont val="Arial"/>
        <family val="2"/>
      </rPr>
      <t xml:space="preserve">) rispetto alle funzionalità di seguito indicate:
1) Trasferimento di chiamata - Call Transfer;
2) Inoltro di chiamata su occupato / nessuna risposta - Diversion;
3) Prenotazione di richiamata - Call Completion on Busy Subscriber  - Call Completion on No Reply;
4) Musica su attesa;
5) Gestione di suonerie differenziate in funzione del chiamante;
6) Funzione Direzione-Segreteria;
7) Selezione abbreviata.
In particolare, il coefficiente assegnato sarà differente a seconda che venga garantita l’interoperabilità rispetto:
</t>
    </r>
    <r>
      <rPr>
        <strike/>
        <sz val="11"/>
        <color rgb="FF000000"/>
        <rFont val="Arial"/>
        <family val="2"/>
      </rPr>
      <t xml:space="preserve">- a meno di 5 delle funzionalità/servizi sopra indicati per almeno 3 brand, tra quelli indicati, diversi dal brand offerto – coefficiente 0
- ad almeno 5 delle funzionalità/servizi sopra indicati per almeno 4 brand, tra quelli indicati, diversi dal brand offerto – coefficiente 0,2
- ad almeno 5 delle funzionalità/servizi sopra indicati per almeno 5 brand, tra quelli indicati, diversi dal brand  offerto – coefficiente 0,4
- ad almeno 5 delle funzionalità/servizi sopra indicati per almeno 6 brand, tra quelli indicati, diversi dal brand  offerto – coefficiente 0,6
- a tutte le funzionalità/servizi sopra indicati per almeno 4 brand, tra quelli indicati, diversi dal brand offerto – coefficiente 0,8
</t>
    </r>
    <r>
      <rPr>
        <sz val="11"/>
        <color rgb="FF000000"/>
        <rFont val="Arial"/>
        <family val="2"/>
      </rPr>
      <t xml:space="preserve">- </t>
    </r>
    <r>
      <rPr>
        <b/>
        <sz val="11"/>
        <color rgb="FF000000"/>
        <rFont val="Arial"/>
        <family val="2"/>
      </rPr>
      <t>a tutte le funzionalità/servizi sopra indicati per almeno 5 brand, tra quelli indicati, diversi dal brand offerto</t>
    </r>
    <r>
      <rPr>
        <sz val="11"/>
        <color rgb="FF000000"/>
        <rFont val="Arial"/>
        <family val="2"/>
      </rPr>
      <t xml:space="preserve"> – coefficiente 0,9
</t>
    </r>
    <r>
      <rPr>
        <strike/>
        <sz val="11"/>
        <color rgb="FF000000"/>
        <rFont val="Arial"/>
        <family val="2"/>
      </rPr>
      <t xml:space="preserve">- a tutte le funzionalità/servizi sopra indicati per almeno 6 brand, tra quelli indicati, diversi dal brand offerto – coefficiente 1
</t>
    </r>
  </si>
  <si>
    <r>
      <t xml:space="preserve">Sarà premiata la possibilità di incremento delle utenze/bundle gestibili per le configurazioni tipo CT2,CT3 e CT4,definite nel Capitolato tecnico Speciale par.2.3, rispetto a:
"n.min. utenza IP Gestita" 
"n.min. di utenti abilitati al UC&amp;C on premise" 
"n.min. di bundle Call Center on premise gestiti"
In particolare, il coefficiente assegnato sarà differente a seconda che venga indicata la possibilità di incremento per tutte le utenze/bundle gestibili per le configurazioni tipo CT2,CT3 e CT4, rispetto ai n.min. di:
</t>
    </r>
    <r>
      <rPr>
        <b/>
        <sz val="11"/>
        <color rgb="FF000000"/>
        <rFont val="Arial"/>
        <family val="2"/>
      </rPr>
      <t xml:space="preserve">≥ 100% &lt; 200%: </t>
    </r>
    <r>
      <rPr>
        <sz val="11"/>
        <color rgb="FF000000"/>
        <rFont val="Arial"/>
        <family val="2"/>
      </rPr>
      <t>Coefficiente 0,5</t>
    </r>
    <r>
      <rPr>
        <b/>
        <sz val="11"/>
        <color rgb="FF000000"/>
        <rFont val="Arial"/>
        <family val="2"/>
      </rPr>
      <t xml:space="preserve">
</t>
    </r>
  </si>
  <si>
    <r>
      <t>Sarà attribuito punteggio tecnico al sistema telefonico offerto che, attraverso i protocolli standard SIP e QSIG, garantisce l'interoperabilità con i brand maggiormente diffusi attraverso gli ultimi Accordi Quadro "Centrali Telefoniche"  (</t>
    </r>
    <r>
      <rPr>
        <i/>
        <sz val="11"/>
        <color rgb="FF000000"/>
        <rFont val="Arial"/>
        <family val="2"/>
      </rPr>
      <t>Avaya, Mitel, Cisco, Alcatel-Lucent, Voismart, Sangoma, Nethesis e Vpcom</t>
    </r>
    <r>
      <rPr>
        <sz val="11"/>
        <color rgb="FF000000"/>
        <rFont val="Arial"/>
        <family val="2"/>
      </rPr>
      <t xml:space="preserve">) rispetto alle funzionalità di seguito indicate:
1) Trasferimento di chiamata - Call Transfer;
2) Inoltro di chiamata su occupato / nessuna risposta - Diversion;
3) Prenotazione di richiamata - Call Completion on Busy Subscriber  - Call Completion on No Reply;
4) Musica su attesa;
5) Gestione di suonerie differenziate in funzione del chiamante;
6) Funzione Direzione-Segreteria;
7) Selezione abbreviata.
In particolare, il coefficiente assegnato sarà differente a seconda che venga garantita l’interoperabilità rispetto:
- </t>
    </r>
    <r>
      <rPr>
        <b/>
        <sz val="11"/>
        <color rgb="FF000000"/>
        <rFont val="Arial"/>
        <family val="2"/>
      </rPr>
      <t>a tutte le funzionalità/servizi sopra indicati per almeno 5 brand, tra quelli indicati, diversi dal brand offerto</t>
    </r>
    <r>
      <rPr>
        <sz val="11"/>
        <color rgb="FF000000"/>
        <rFont val="Arial"/>
        <family val="2"/>
      </rPr>
      <t xml:space="preserve"> – coefficiente 0,9
</t>
    </r>
  </si>
  <si>
    <r>
      <t xml:space="preserve">Sarà premiata la possibilità di incremento delle utenze/bundle gestibili per le configurazioni tipo CT2,CT3 e CT4,definite nel Capitolato tecnico Speciale par.2.3, rispetto a:
"n.min. utenza IP Gestita" 
"n.min. di utenti abilitati al UC&amp;C on premise" 
"n.min. di bundle Call Center on premise gestiti"
In particolare, il coefficiente assegnato sarà differente a seconda che venga indicata la possibilità di incremento per tutte le utenze/bundle gestibili per le configurazioni tipo CT2,CT3 e CT4, rispetto ai n.min. di:
</t>
    </r>
    <r>
      <rPr>
        <strike/>
        <sz val="11"/>
        <color rgb="FF000000"/>
        <rFont val="Arial"/>
        <family val="2"/>
      </rPr>
      <t>&lt; 100%: Coefficiente 0</t>
    </r>
    <r>
      <rPr>
        <sz val="11"/>
        <color rgb="FF000000"/>
        <rFont val="Arial"/>
        <family val="2"/>
      </rPr>
      <t xml:space="preserve">
</t>
    </r>
    <r>
      <rPr>
        <b/>
        <sz val="11"/>
        <color rgb="FF000000"/>
        <rFont val="Arial"/>
        <family val="2"/>
      </rPr>
      <t>≥ 100% &lt; 200%</t>
    </r>
    <r>
      <rPr>
        <sz val="11"/>
        <color rgb="FF000000"/>
        <rFont val="Arial"/>
        <family val="2"/>
      </rPr>
      <t xml:space="preserve">: Coefficiente 0,5
</t>
    </r>
    <r>
      <rPr>
        <strike/>
        <sz val="11"/>
        <color rgb="FF000000"/>
        <rFont val="Arial"/>
        <family val="2"/>
      </rPr>
      <t xml:space="preserve">≥ 200%: Coefficiente 1
</t>
    </r>
  </si>
  <si>
    <t>Pag.2</t>
  </si>
  <si>
    <t>Pag.3</t>
  </si>
  <si>
    <t>Display con risoluzione non inferiore (≥) a complessivi (LxA) 76000 pixel</t>
  </si>
  <si>
    <t>Possibilità di modifica automatica dello stato di presence in caso di audio/video-conferenza in corso</t>
  </si>
  <si>
    <t>Supporta i sistemi telefonici offerti (per ciascun brand)</t>
  </si>
  <si>
    <t xml:space="preserve">vedi dichiarazione </t>
  </si>
  <si>
    <t>vedi dichiarazione</t>
  </si>
  <si>
    <t>Sarà premiato il possesso di supporto dello standard Bluetooth Standard Low Energy (4.0 o superiore) per l’utilizzo di dispositivi accessori (es. cuffie)</t>
  </si>
  <si>
    <t>Sarà premiata la possibilità di gestione di un n. di canali DECT simultanei &gt; 8</t>
  </si>
  <si>
    <t xml:space="preserve">Presenza di un' ulteriore porta Ethernet almeno 10/100 Mbps </t>
  </si>
  <si>
    <t>Sarà premiato il possesso di funzionalità di video-chiamata (one-to-one) risoluzione Full HD 1080p ad almeno 24fps</t>
  </si>
  <si>
    <t xml:space="preserve">Sarà premiato il possesso di funzionalità di Document Sharing (accesso e condivisione ad un archivio file condiviso di documenti elettronici) in tempo reale e con visualizzazione contemporanea, con contatti della buddy list (contatti interni all'organizzazione della PA e contatti esterni afferenti ad un' altra Amministrazione) </t>
  </si>
  <si>
    <t>Sarà premiato il supporto alla Crittografia dei dati (AES 256) a riposo e in transito.</t>
  </si>
  <si>
    <t>Sarà premiato il supporto alla Crittografia dei dati (AES 256) a riposo e in transito</t>
  </si>
  <si>
    <t>Sarà premiato il supporto all Crittografia dei dati (AES 256) a riposo e in transito</t>
  </si>
  <si>
    <t>Sarà premiata la possibilità, durante la conversazione, di trasferire la fonia dal client su PC fisso verso il client su dispositivo mobile  (es. smartphone e/o tablet con s.o. Android e iOS nelle versioni disponibili al momento di presentazione dell'offerta) e viceversa</t>
  </si>
  <si>
    <t>Sarà premiata la fornitura di una soluzione Call Center che garantisca l'integrazione (nativa o tramite API/Connettori dedicati e forniti in dotazione) con almeno:
- 3 CRM 
- 4 CRM
- 5 CRM
tra quelli di seguito indicati :   ServiceNow, Salesforce, Microsoft Dynamics, Zendesk, una soluzione CRM della suite SAP Customer Experience (CX),  una soluzione CRM della suite Oracle Customer Experience (CX).
In particolare, il coefficiente assegnato sarà differente a seconda che venga garantita l'integrazione con:
- meno di 3 CRM, tra quelli indicati – coefficiente 0
- almeno 3 CRM, tra quelli indicati – coefficiente 0,25
- almeno 4 CRM, tra quelli indicati – coefficiente 0,5
- almeno 5 CRM, tra quelli indicati – coefficiente 1</t>
  </si>
  <si>
    <t>Sarà premiata la presenza della funzionalità che permette di poter effettuare, ricevere e trasferire chiamate, interne ed esterne al Centralino on premise fornito, usando direttamente l'interfaccia della soluzione UCaaS proposta. La medesima interfaccia deve altresì essere in grado poter raggiungere, almeno per la chiamata voce, tutte le utenze telefoniche attestate/attestabili al Centralino on premise fornito.</t>
  </si>
  <si>
    <t xml:space="preserve">Sarà premiata la possibilità di collaborazione di gruppo potendo includere almeno 250 utenti ad una audio/video conferenza; </t>
  </si>
  <si>
    <t>Sarà premiata la possibilità di definire la specializzazione dei posti operatore per tipologia di servizio ai fini della gestione delle code (si intende la possibilità di definizione di skill e/o priorità e/o task, per indirizzare il supporto/risposta, ad esempio verso backoffice/supporto 1° livello/supporto 2°livello, etc )</t>
  </si>
  <si>
    <t>Sarà premiato il possesso di funzionalità ASR (Automatic Speech Recognition) in almeno (≥) 4 lingue oltre l’italiano</t>
  </si>
  <si>
    <t>Sarà premiata la possibilità, attraverso una dashboard del sistema di gestione, di gestire le seguenti funzionalità:
Inventario per modello: visualizzazione dei dispositivi suddivisi per modello gestiti dal sistema di gestione.
Gestione operativa: vs del firmware e aggiornamento dello stesso, configurazione dei dispositivi.
Analytics : monitoraggio di utilizzo, stato del dispositivo monitorato, client associato, tipo di collegamento utilizzato.</t>
  </si>
  <si>
    <t>Sarà premiata la possibilità di documentazione del traffico di utenze attestate su sistemi telefonici IP di almeno 4 tra i brand maggiormente diffusi in ambito P.A. attraverso gli Accordi Quadro "Centrali Telefoniche" (ossia: Avaya, Mitel, Cisco, Alcatel-Lucent, Voismart, Sangoma, Nethesis e Vpcom)  diversi dal brand offerto.
In particolare, il coefficiente assegnato sarà differente a seconda che venga garantita la possibilità di documentazione del traffico con almeno:
- meno di 4 brand, tra quelli indicati – coefficiente 0
- almeno 4 brand, tra quelli indicati – coefficiente 0,25
- almeno 5 brand, tra quelli indicati – coefficiente 0,5
- almeno 6 brand, tra quelli indicati – coefficiente 1</t>
  </si>
  <si>
    <t>menu di programmazione integrato e disponibilità guida d'uso in italiano)</t>
  </si>
  <si>
    <t>Prodotto</t>
  </si>
  <si>
    <t>Marca</t>
  </si>
  <si>
    <t>(ove applicabile)</t>
  </si>
  <si>
    <t>Modello</t>
  </si>
  <si>
    <t xml:space="preserve">Codice identificativo univoco </t>
  </si>
  <si>
    <t>Terminali</t>
  </si>
  <si>
    <t>Desk-phone IP Classic</t>
  </si>
  <si>
    <t>Alimentatore Desk-phone IP Classic</t>
  </si>
  <si>
    <t>Desk-phone  IP Plus</t>
  </si>
  <si>
    <t>Alimentatore per Desk-phone IP Plus</t>
  </si>
  <si>
    <t>Desk-phone  IP Top</t>
  </si>
  <si>
    <t>Alimentatore per Desk-phone  IP Top</t>
  </si>
  <si>
    <t>Dect-IP</t>
  </si>
  <si>
    <t>Antenna Dect-IP</t>
  </si>
  <si>
    <t>Adattatore IP per terminali tradizionali: adattatore di rete "tipo 1"</t>
  </si>
  <si>
    <t>Adattatore IP per terminali tradizionali: adattatore di rete "tipo 2"</t>
  </si>
  <si>
    <t>Adattatore IP per terminali tradizionali: adattatore di terminale</t>
  </si>
  <si>
    <t>CCaaS - Licenza mensile, erogata in modalità SaaS</t>
  </si>
  <si>
    <t>Posto</t>
  </si>
  <si>
    <t>Sistema di</t>
  </si>
  <si>
    <t>gestione</t>
  </si>
  <si>
    <t>Sistema di gestione: componente HW</t>
  </si>
  <si>
    <t>Sistema di gestione: componente SW</t>
  </si>
  <si>
    <t>UCaaS - Licenza mensile per utente, erogata in modalità SaaS</t>
  </si>
  <si>
    <r>
      <t xml:space="preserve">
</t>
    </r>
    <r>
      <rPr>
        <b/>
        <sz val="11"/>
        <color theme="1"/>
        <rFont val="Aptos Narrow"/>
        <family val="2"/>
        <scheme val="minor"/>
      </rPr>
      <t xml:space="preserve">PREMESSA
</t>
    </r>
    <r>
      <rPr>
        <sz val="11"/>
        <color theme="1"/>
        <rFont val="Aptos Narrow"/>
        <family val="2"/>
        <scheme val="minor"/>
      </rPr>
      <t xml:space="preserve">
Il presente modello dovrà essere compilato, ai fini dell’espletamento delle verifiche tecniche, come segue: 
- deve essere obbligatoriamente compilata la declaratoria di cui all'apposito foglio "Modello di declaratoria"
</t>
    </r>
    <r>
      <rPr>
        <b/>
        <sz val="11"/>
        <color theme="1"/>
        <rFont val="Aptos Narrow"/>
        <family val="2"/>
        <scheme val="minor"/>
      </rPr>
      <t>- per ogni singolo brand offerto</t>
    </r>
    <r>
      <rPr>
        <sz val="11"/>
        <color theme="1"/>
        <rFont val="Aptos Narrow"/>
        <family val="2"/>
        <scheme val="minor"/>
      </rPr>
      <t xml:space="preserve">, devono essere compilati i 7 fogli contenenti le tabelle relative ai requisiti minimi e migliorativi e marca - modello dei prodotti associati al Brand (pertanto i fogli "Req. Migliorativi", " Req. Min.Sistema Telefonico",  " Req.Min.Terminali Telefonici" , " Req. Min CC+UCaaS+CCaaS" , " Req. Min Posti Operatore" , " Req. Min Sistema di Gestione" e "Tab. prod. Marca Modello Brand" dovranno essere replicati altre due volte, affinche siano disponibili per tutti e tre i brand offerti),
il tutto nel rispetto del paragrafo 21. -bis (e relativi sottoparagrafi) del Capitolato d'Oneri e comunque delle indicazioni fornite nel seguito. 
Con riferimneto ai fogli relativi ai requisiti minimi e migliorativi, il concorrente, </t>
    </r>
    <r>
      <rPr>
        <b/>
        <sz val="11"/>
        <color theme="1"/>
        <rFont val="Aptos Narrow"/>
        <family val="2"/>
        <scheme val="minor"/>
      </rPr>
      <t>per ogni singolo brand offerto e per ogni singolo requisito di ogni tabella excel riportata</t>
    </r>
    <r>
      <rPr>
        <sz val="11"/>
        <color theme="1"/>
        <rFont val="Aptos Narrow"/>
        <family val="2"/>
        <scheme val="minor"/>
      </rPr>
      <t xml:space="preserve">, dovrà riportare:
- la puntuale indicazione del documento fornito, tra quelli indicati al paragrafo 21-bis. 3 lett. c);
- la pagina e il paragrafo di riferimento dove risulti in maniera evidente ed inequivocabile il rispetto del relativo requisito minimo e/o migliorativo eventualmente offerto. </t>
    </r>
    <r>
      <rPr>
        <b/>
        <sz val="11"/>
        <color theme="1"/>
        <rFont val="Aptos Narrow"/>
        <family val="2"/>
        <scheme val="minor"/>
      </rPr>
      <t>A tal fine, in caso di allegazione di documentazione tecnica ufficiale del produttore contenente i dati di fabbrica (quali datasheet, ovvero schede tecniche ufficiali), come previsto nel Capitolato d'Oneri, all’interno di tali documenti, dovranno essere altresì evidenziati in giallo o in altra forma che ne dia inequivocabile risalto i passaggi di dettaglio che consentano la verifica dei requisiti</t>
    </r>
    <r>
      <rPr>
        <sz val="11"/>
        <color theme="1"/>
        <rFont val="Aptos Narrow"/>
        <family val="2"/>
        <scheme val="minor"/>
      </rPr>
      <t xml:space="preserve">;
- eventuali note, con particolare riferimento ad eventuali indicazioni per quei casi in cui il requisito, come riportato nel documento a comprova, sia complesso da ricostruire.
</t>
    </r>
    <r>
      <rPr>
        <sz val="11"/>
        <color rgb="FFFF0000"/>
        <rFont val="Aptos Narrow"/>
        <family val="2"/>
        <scheme val="minor"/>
      </rPr>
      <t xml:space="preserve">
</t>
    </r>
    <r>
      <rPr>
        <sz val="11"/>
        <color theme="1"/>
        <rFont val="Aptos Narrow"/>
        <family val="2"/>
        <scheme val="minor"/>
      </rPr>
      <t xml:space="preserve">
</t>
    </r>
    <r>
      <rPr>
        <b/>
        <sz val="11"/>
        <color theme="1"/>
        <rFont val="Aptos Narrow"/>
        <family val="2"/>
        <scheme val="minor"/>
      </rPr>
      <t>ISTRUZIONI PER LA COMPILAZIONE DELLE TABELLE</t>
    </r>
    <r>
      <rPr>
        <sz val="11"/>
        <color theme="1"/>
        <rFont val="Aptos Narrow"/>
        <family val="2"/>
        <scheme val="minor"/>
      </rPr>
      <t xml:space="preserve">
Ai fini della compilazione delle tabelle dei fogli excel, si precisa che i campi da compilare/personalizzare sono quelli di cui:
•	per le tabelle relative ai requisiti minimi, le colonne:
−	DOCUMENTO/I COMPROVANTE/I IL/I REQUISITO/I
−	PAGINA/E PARAGRAFO/I
−	&lt;eventuale&gt; NOTA/E
•	per le tabelle relative ai requisiti migliorativi, colonne:
−	DOCUMENTO/I COMPROVANTE/I IL/I REQUISITO/I
−	PAGINA/E PARAGRAFO/I
−	&lt;eventuale&gt; NOTA/E
In particolare, </t>
    </r>
    <r>
      <rPr>
        <b/>
        <sz val="11"/>
        <color theme="1"/>
        <rFont val="Aptos Narrow"/>
        <family val="2"/>
        <scheme val="minor"/>
      </rPr>
      <t>per le sole tabelle relative alle caratteristiche migliorative</t>
    </r>
    <r>
      <rPr>
        <sz val="11"/>
        <color theme="1"/>
        <rFont val="Aptos Narrow"/>
        <family val="2"/>
        <scheme val="minor"/>
      </rPr>
      <t xml:space="preserve">, il concorrente dovrà barrare TUTTE le caratteristiche migliorative NON offerte, lasciando quindi solo quelle caratteristiche che intende offrire.
</t>
    </r>
    <r>
      <rPr>
        <b/>
        <sz val="11"/>
        <color theme="1"/>
        <rFont val="Aptos Narrow"/>
        <family val="2"/>
        <scheme val="minor"/>
      </rPr>
      <t>Vedi ESEMPIO 1</t>
    </r>
    <r>
      <rPr>
        <sz val="11"/>
        <color theme="1"/>
        <rFont val="Aptos Narrow"/>
        <family val="2"/>
        <scheme val="minor"/>
      </rPr>
      <t xml:space="preserve">
Laddove vi siano requisiti migliorativi con scelta multipla, il concorrente barrerà tutte le caratteristiche che NON intende offire, lasciando non barrata la sola caratteristica che intende offrire.
In alternativa, sempre laddove vi siano requisiti migliorativi con scelta multipla, il concorrente potrà eliminare tutte le caratteristiche che NON intende offire, lasciando la sola caratteristica che intende offrire.
Entrambi le modalità saranno considerate valide
</t>
    </r>
    <r>
      <rPr>
        <b/>
        <sz val="11"/>
        <color theme="1"/>
        <rFont val="Aptos Narrow"/>
        <family val="2"/>
        <scheme val="minor"/>
      </rPr>
      <t>Vedi ESEMPIO 2</t>
    </r>
    <r>
      <rPr>
        <sz val="11"/>
        <color theme="1"/>
        <rFont val="Aptos Narrow"/>
        <family val="2"/>
        <scheme val="minor"/>
      </rPr>
      <t xml:space="preserve">
</t>
    </r>
    <r>
      <rPr>
        <u/>
        <sz val="11"/>
        <color theme="1"/>
        <rFont val="Aptos Narrow"/>
        <family val="2"/>
        <scheme val="minor"/>
      </rPr>
      <t xml:space="preserve">Nulla dovrà essere barrato sulle tabelle relative alle caratteristiche minime, in quanto queste ultime sono richieste a pena di esclusione.
</t>
    </r>
    <r>
      <rPr>
        <sz val="11"/>
        <color theme="1"/>
        <rFont val="Aptos Narrow"/>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</si>
</sst>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0.00_);_(&quot;$&quot;* \(#,##0.00\);_(&quot;$&quot;* &quot;-&quot;??_);_(@_)"/>
  </numFmts>
  <fonts count="40" x14ac:knownFonts="1">
    <font>
      <sz val="11"/>
      <color theme="1"/>
      <name val="Aptos Narrow"/>
      <family val="2"/>
      <scheme val="minor"/>
    </font>
    <font>
      <b/>
      <sz val="11"/>
      <color rgb="FF0070C0"/>
      <name val="Calibri"/>
      <family val="2"/>
    </font>
    <font>
      <sz val="11"/>
      <color rgb="FF0070C0"/>
      <name val="Calibri"/>
      <family val="2"/>
    </font>
    <font>
      <sz val="11"/>
      <color rgb="FFFF0000"/>
      <name val="Aptos Narrow"/>
      <family val="2"/>
      <scheme val="minor"/>
    </font>
    <font>
      <b/>
      <sz val="11"/>
      <color theme="1"/>
      <name val="Aptos Narrow"/>
      <family val="2"/>
      <scheme val="minor"/>
    </font>
    <font>
      <sz val="11"/>
      <color rgb="FFFF0000"/>
      <name val="Arial"/>
      <family val="2"/>
    </font>
    <font>
      <sz val="11"/>
      <color theme="1"/>
      <name val="Arial"/>
      <family val="2"/>
    </font>
    <font>
      <b/>
      <sz val="11"/>
      <color rgb="FF000000"/>
      <name val="Arial"/>
      <family val="2"/>
    </font>
    <font>
      <b/>
      <sz val="11"/>
      <color rgb="FF0070C0"/>
      <name val="Arial"/>
      <family val="2"/>
    </font>
    <font>
      <sz val="11"/>
      <color rgb="FF000000"/>
      <name val="Arial"/>
      <family val="2"/>
    </font>
    <font>
      <strike/>
      <sz val="11"/>
      <color rgb="FF000000"/>
      <name val="Arial"/>
      <family val="2"/>
    </font>
    <font>
      <sz val="11"/>
      <color rgb="FF0070C0"/>
      <name val="Arial"/>
      <family val="2"/>
    </font>
    <font>
      <b/>
      <sz val="12"/>
      <color rgb="FF0070C0"/>
      <name val="Arial"/>
      <family val="2"/>
    </font>
    <font>
      <sz val="11"/>
      <color rgb="FF000000"/>
      <name val="Aptos Narrow"/>
      <family val="2"/>
    </font>
    <font>
      <sz val="12.65"/>
      <color rgb="FF000000"/>
      <name val="Arial"/>
      <family val="2"/>
    </font>
    <font>
      <sz val="11"/>
      <name val="Arial"/>
      <family val="2"/>
    </font>
    <font>
      <sz val="11"/>
      <color theme="1"/>
      <name val="Aptos Narrow"/>
      <family val="2"/>
      <scheme val="minor"/>
    </font>
    <font>
      <b/>
      <sz val="10"/>
      <color rgb="FF000000"/>
      <name val="Arial"/>
      <family val="2"/>
    </font>
    <font>
      <sz val="11"/>
      <color indexed="8"/>
      <name val="Aptos Narrow"/>
      <family val="2"/>
      <scheme val="minor"/>
    </font>
    <font>
      <sz val="10"/>
      <color rgb="FF000000"/>
      <name val="Arial"/>
      <family val="2"/>
    </font>
    <font>
      <sz val="8"/>
      <name val="Aptos Narrow"/>
      <family val="2"/>
      <scheme val="minor"/>
    </font>
    <font>
      <i/>
      <sz val="11"/>
      <color rgb="FF000000"/>
      <name val="Arial"/>
      <family val="2"/>
    </font>
    <font>
      <sz val="11"/>
      <color theme="0"/>
      <name val="Aptos Narrow"/>
      <family val="2"/>
      <scheme val="minor"/>
    </font>
    <font>
      <sz val="11"/>
      <color rgb="FF000000"/>
      <name val="Calibri"/>
      <family val="2"/>
    </font>
    <font>
      <u/>
      <sz val="11"/>
      <color theme="1"/>
      <name val="Aptos Narrow"/>
      <family val="2"/>
      <scheme val="minor"/>
    </font>
    <font>
      <sz val="36"/>
      <color rgb="FF0070C0"/>
      <name val="Arial"/>
      <family val="2"/>
    </font>
    <font>
      <b/>
      <sz val="8"/>
      <color rgb="FF0070C0"/>
      <name val="Arial"/>
      <family val="2"/>
    </font>
    <font>
      <sz val="30"/>
      <color rgb="FF0070C0"/>
      <name val="Arial"/>
      <family val="2"/>
    </font>
    <font>
      <sz val="8"/>
      <color rgb="FF0070C0"/>
      <name val="Arial"/>
      <family val="2"/>
    </font>
    <font>
      <b/>
      <sz val="10"/>
      <color rgb="FF0070C0"/>
      <name val="Arial"/>
      <family val="2"/>
    </font>
    <font>
      <b/>
      <sz val="30"/>
      <color rgb="FF0070C0"/>
      <name val="Arial"/>
      <family val="2"/>
    </font>
    <font>
      <sz val="10"/>
      <color theme="1"/>
      <name val="Arial"/>
      <family val="2"/>
    </font>
    <font>
      <sz val="10"/>
      <color rgb="FF000000"/>
      <name val="Aptos Narrow"/>
      <family val="2"/>
    </font>
    <font>
      <sz val="10"/>
      <name val="Arial"/>
      <family val="2"/>
    </font>
    <font>
      <b/>
      <sz val="12"/>
      <color theme="1"/>
      <name val="Aptos Narrow"/>
      <family val="2"/>
      <scheme val="minor"/>
    </font>
    <font>
      <sz val="12"/>
      <color theme="1"/>
      <name val="Aptos Narrow"/>
      <family val="2"/>
      <scheme val="minor"/>
    </font>
    <font>
      <sz val="10"/>
      <color rgb="FFFFFFFF"/>
      <name val="Arial"/>
      <family val="2"/>
    </font>
    <font>
      <b/>
      <i/>
      <sz val="11"/>
      <color rgb="FF000000"/>
      <name val="Aptos Narrow"/>
      <family val="2"/>
    </font>
    <font>
      <sz val="10"/>
      <color rgb="FF0E2841"/>
      <name val="Arial Narrow"/>
      <family val="2"/>
    </font>
    <font>
      <sz val="10"/>
      <color rgb="FF000000"/>
      <name val="Calibri"/>
      <family val="2"/>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
      <patternFill patternType="solid">
        <fgColor rgb="FF0070C0"/>
        <bgColor indexed="64"/>
      </patternFill>
    </fill>
  </fills>
  <borders count="20">
    <border>
      <left/>
      <right/>
      <top/>
      <bottom/>
      <diagonal/>
    </border>
    <border>
      <left style="thin">
        <color rgb="FF0070C0"/>
      </left>
      <right style="thin">
        <color rgb="FF0070C0"/>
      </right>
      <top style="thin">
        <color rgb="FF0070C0"/>
      </top>
      <bottom style="thin">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diagonal/>
    </border>
    <border>
      <left style="medium">
        <color rgb="FF0070C0"/>
      </left>
      <right style="medium">
        <color rgb="FF0070C0"/>
      </right>
      <top/>
      <bottom style="medium">
        <color rgb="FF0070C0"/>
      </bottom>
      <diagonal/>
    </border>
    <border>
      <left style="medium">
        <color rgb="FF0070C0"/>
      </left>
      <right style="medium">
        <color rgb="FF0070C0"/>
      </right>
      <top style="medium">
        <color rgb="FF0070C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70C0"/>
      </right>
      <top style="medium">
        <color rgb="FF0070C0"/>
      </top>
      <bottom/>
      <diagonal/>
    </border>
    <border>
      <left/>
      <right/>
      <top style="medium">
        <color rgb="FF0070C0"/>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s>
  <cellStyleXfs count="5">
    <xf numFmtId="0" fontId="0" fillId="0" borderId="0"/>
    <xf numFmtId="43" fontId="16" fillId="0" borderId="0" applyFont="0" applyFill="0" applyBorder="0" applyAlignment="0" applyProtection="0"/>
    <xf numFmtId="164" fontId="18" fillId="0" borderId="0" applyFont="0" applyFill="0" applyBorder="0" applyAlignment="0" applyProtection="0"/>
    <xf numFmtId="0" fontId="18" fillId="0" borderId="0"/>
    <xf numFmtId="0" fontId="23" fillId="0" borderId="0"/>
  </cellStyleXfs>
  <cellXfs count="147">
    <xf numFmtId="0" fontId="0" fillId="0" borderId="0" xfId="0"/>
    <xf numFmtId="0" fontId="0" fillId="3" borderId="0" xfId="0" applyFill="1"/>
    <xf numFmtId="0" fontId="0" fillId="3" borderId="0" xfId="0" applyFill="1" applyAlignment="1">
      <alignment horizontal="center" vertical="center"/>
    </xf>
    <xf numFmtId="0" fontId="0" fillId="3" borderId="0" xfId="0" applyFill="1" applyAlignment="1">
      <alignment horizontal="left" vertical="center"/>
    </xf>
    <xf numFmtId="0" fontId="0" fillId="3" borderId="0" xfId="0" applyFill="1" applyAlignment="1">
      <alignment wrapText="1"/>
    </xf>
    <xf numFmtId="0" fontId="6" fillId="0" borderId="1" xfId="0" applyFont="1" applyBorder="1" applyAlignment="1">
      <alignment vertical="center" wrapText="1"/>
    </xf>
    <xf numFmtId="0" fontId="6" fillId="3" borderId="0" xfId="0" applyFont="1" applyFill="1"/>
    <xf numFmtId="0" fontId="6" fillId="3" borderId="0" xfId="0" applyFont="1" applyFill="1" applyAlignment="1">
      <alignment horizontal="center" vertical="center"/>
    </xf>
    <xf numFmtId="0" fontId="9" fillId="2" borderId="2" xfId="0" applyFont="1" applyFill="1" applyBorder="1" applyAlignment="1">
      <alignment horizontal="justify" vertical="center" wrapText="1"/>
    </xf>
    <xf numFmtId="0" fontId="9" fillId="2" borderId="2" xfId="0" applyFont="1" applyFill="1" applyBorder="1" applyAlignment="1">
      <alignment horizontal="center" vertical="center" wrapText="1"/>
    </xf>
    <xf numFmtId="0" fontId="9" fillId="0" borderId="2" xfId="0" applyFont="1" applyBorder="1" applyAlignment="1">
      <alignment horizontal="justify" vertical="center" wrapText="1"/>
    </xf>
    <xf numFmtId="0" fontId="9" fillId="0" borderId="2" xfId="0" applyFont="1" applyBorder="1" applyAlignment="1">
      <alignment vertical="center" wrapText="1"/>
    </xf>
    <xf numFmtId="0" fontId="5" fillId="0" borderId="2" xfId="0" applyFont="1" applyBorder="1" applyAlignment="1">
      <alignment vertical="center" wrapText="1"/>
    </xf>
    <xf numFmtId="0" fontId="9" fillId="2" borderId="2" xfId="0" applyFont="1" applyFill="1" applyBorder="1" applyAlignment="1">
      <alignment vertical="center" wrapText="1"/>
    </xf>
    <xf numFmtId="0" fontId="6" fillId="0" borderId="2" xfId="0" applyFont="1" applyBorder="1" applyAlignment="1">
      <alignment vertical="center" wrapText="1"/>
    </xf>
    <xf numFmtId="0" fontId="9" fillId="3" borderId="2" xfId="0" applyFont="1" applyFill="1" applyBorder="1" applyAlignment="1">
      <alignment horizontal="justify" vertical="center" wrapText="1"/>
    </xf>
    <xf numFmtId="0" fontId="6" fillId="3" borderId="1" xfId="0" applyFont="1" applyFill="1" applyBorder="1" applyAlignment="1">
      <alignment vertical="center" wrapText="1"/>
    </xf>
    <xf numFmtId="0" fontId="6" fillId="0" borderId="2" xfId="0" applyFont="1" applyBorder="1" applyAlignment="1">
      <alignment horizontal="justify" vertical="center" wrapText="1"/>
    </xf>
    <xf numFmtId="0" fontId="0" fillId="3" borderId="0" xfId="0" applyFill="1" applyAlignment="1">
      <alignment horizontal="center"/>
    </xf>
    <xf numFmtId="0" fontId="0" fillId="3" borderId="0" xfId="0" applyFill="1" applyAlignment="1">
      <alignment horizontal="left"/>
    </xf>
    <xf numFmtId="0" fontId="6" fillId="2" borderId="2" xfId="0" applyFont="1" applyFill="1" applyBorder="1" applyAlignment="1">
      <alignment horizontal="justify" vertical="center" wrapText="1"/>
    </xf>
    <xf numFmtId="0" fontId="6" fillId="2" borderId="2" xfId="0" applyFont="1" applyFill="1" applyBorder="1" applyAlignment="1">
      <alignment horizontal="center" vertical="center" wrapText="1"/>
    </xf>
    <xf numFmtId="2" fontId="9" fillId="3" borderId="1" xfId="0" applyNumberFormat="1" applyFont="1" applyFill="1" applyBorder="1" applyAlignment="1">
      <alignment horizontal="center" vertical="center" wrapText="1"/>
    </xf>
    <xf numFmtId="2" fontId="9" fillId="2" borderId="1" xfId="0" applyNumberFormat="1" applyFont="1" applyFill="1" applyBorder="1" applyAlignment="1">
      <alignment horizontal="center" vertical="center" wrapText="1"/>
    </xf>
    <xf numFmtId="2" fontId="6" fillId="3"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6" fillId="0" borderId="1" xfId="0" applyNumberFormat="1" applyFont="1" applyBorder="1" applyAlignment="1">
      <alignment horizontal="center" vertical="center" wrapText="1"/>
    </xf>
    <xf numFmtId="0" fontId="22" fillId="3" borderId="0" xfId="0" applyFont="1" applyFill="1"/>
    <xf numFmtId="0" fontId="11" fillId="3" borderId="0" xfId="0" applyFont="1" applyFill="1"/>
    <xf numFmtId="0" fontId="8" fillId="4" borderId="2" xfId="0" applyFont="1" applyFill="1" applyBorder="1" applyAlignment="1">
      <alignment horizontal="center" vertical="center" wrapText="1"/>
    </xf>
    <xf numFmtId="2" fontId="9" fillId="3"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0" fillId="3" borderId="0" xfId="0" applyFill="1" applyAlignment="1">
      <alignment horizontal="center" vertical="center" wrapText="1"/>
    </xf>
    <xf numFmtId="0" fontId="11" fillId="2" borderId="2" xfId="0" applyFont="1" applyFill="1" applyBorder="1" applyAlignment="1">
      <alignment horizontal="left" vertical="center" wrapText="1"/>
    </xf>
    <xf numFmtId="0" fontId="9" fillId="3" borderId="2" xfId="0" applyFont="1" applyFill="1" applyBorder="1" applyAlignment="1">
      <alignment horizontal="left" vertical="center" wrapText="1"/>
    </xf>
    <xf numFmtId="0" fontId="11" fillId="0" borderId="2" xfId="0" applyFont="1" applyBorder="1" applyAlignment="1">
      <alignment horizontal="left" vertical="center" wrapText="1"/>
    </xf>
    <xf numFmtId="0" fontId="6" fillId="0" borderId="2" xfId="0" applyFont="1" applyBorder="1" applyAlignment="1">
      <alignment horizontal="center" vertical="center" wrapText="1"/>
    </xf>
    <xf numFmtId="0" fontId="1" fillId="4" borderId="2"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15" fillId="0" borderId="2" xfId="0" applyFont="1" applyBorder="1" applyAlignment="1">
      <alignment horizontal="justify" vertical="center" wrapText="1"/>
    </xf>
    <xf numFmtId="0" fontId="29" fillId="4" borderId="2" xfId="0" applyFont="1" applyFill="1" applyBorder="1" applyAlignment="1">
      <alignment horizontal="center" vertical="center" wrapText="1"/>
    </xf>
    <xf numFmtId="0" fontId="29" fillId="3" borderId="2" xfId="0" applyFont="1" applyFill="1" applyBorder="1" applyAlignment="1">
      <alignment horizontal="center" vertical="center" wrapText="1"/>
    </xf>
    <xf numFmtId="0" fontId="19" fillId="2" borderId="2" xfId="0" applyFont="1" applyFill="1" applyBorder="1" applyAlignment="1">
      <alignment horizontal="justify" vertical="center" wrapText="1"/>
    </xf>
    <xf numFmtId="0" fontId="19" fillId="2" borderId="2" xfId="0" quotePrefix="1" applyFont="1" applyFill="1" applyBorder="1" applyAlignment="1">
      <alignment horizontal="justify" vertical="center" wrapText="1"/>
    </xf>
    <xf numFmtId="0" fontId="31" fillId="2" borderId="2" xfId="0" applyFont="1" applyFill="1" applyBorder="1" applyAlignment="1">
      <alignment horizontal="justify" vertical="center" wrapText="1"/>
    </xf>
    <xf numFmtId="0" fontId="19" fillId="0" borderId="2" xfId="0" applyFont="1" applyBorder="1" applyAlignment="1">
      <alignment vertical="center" wrapText="1"/>
    </xf>
    <xf numFmtId="0" fontId="9" fillId="0" borderId="2" xfId="0" applyFont="1" applyBorder="1" applyAlignment="1">
      <alignment horizontal="center" vertical="center" wrapText="1"/>
    </xf>
    <xf numFmtId="0" fontId="19" fillId="2" borderId="2" xfId="0" applyFont="1" applyFill="1" applyBorder="1" applyAlignment="1">
      <alignment vertical="center" wrapText="1"/>
    </xf>
    <xf numFmtId="3" fontId="28" fillId="0" borderId="2" xfId="0" applyNumberFormat="1" applyFont="1" applyBorder="1" applyAlignment="1">
      <alignment horizontal="center" vertical="center" wrapText="1"/>
    </xf>
    <xf numFmtId="0" fontId="19" fillId="0" borderId="2" xfId="0" quotePrefix="1" applyFont="1" applyBorder="1" applyAlignment="1">
      <alignment vertical="center" wrapText="1"/>
    </xf>
    <xf numFmtId="3" fontId="28" fillId="3" borderId="2" xfId="0" applyNumberFormat="1" applyFont="1" applyFill="1" applyBorder="1" applyAlignment="1">
      <alignment horizontal="center" vertical="center" wrapText="1"/>
    </xf>
    <xf numFmtId="0" fontId="19" fillId="3" borderId="2" xfId="0" applyFont="1" applyFill="1" applyBorder="1" applyAlignment="1">
      <alignment horizontal="justify" vertical="center" wrapText="1"/>
    </xf>
    <xf numFmtId="0" fontId="15" fillId="0" borderId="2" xfId="0" applyFont="1" applyBorder="1" applyAlignment="1">
      <alignment horizontal="center" vertical="center" wrapText="1"/>
    </xf>
    <xf numFmtId="0" fontId="19" fillId="0" borderId="2" xfId="0" applyFont="1" applyBorder="1" applyAlignment="1">
      <alignment horizontal="justify" vertical="center" wrapText="1"/>
    </xf>
    <xf numFmtId="0" fontId="31" fillId="0" borderId="2" xfId="0" applyFont="1" applyBorder="1" applyAlignment="1">
      <alignment horizontal="justify" vertical="center" wrapText="1"/>
    </xf>
    <xf numFmtId="0" fontId="33" fillId="3" borderId="2" xfId="0" applyFont="1" applyFill="1" applyBorder="1" applyAlignment="1">
      <alignment horizontal="justify" vertical="center" wrapText="1"/>
    </xf>
    <xf numFmtId="0" fontId="33" fillId="0" borderId="2" xfId="0" applyFont="1" applyBorder="1" applyAlignment="1">
      <alignment vertical="center" wrapText="1"/>
    </xf>
    <xf numFmtId="0" fontId="19" fillId="2" borderId="2" xfId="0" quotePrefix="1" applyFont="1" applyFill="1" applyBorder="1" applyAlignment="1">
      <alignment vertical="center" wrapText="1"/>
    </xf>
    <xf numFmtId="0" fontId="6" fillId="3" borderId="2" xfId="0" applyFont="1" applyFill="1" applyBorder="1"/>
    <xf numFmtId="0" fontId="31" fillId="0" borderId="2" xfId="0" applyFont="1" applyBorder="1" applyAlignment="1">
      <alignment vertical="center" wrapText="1"/>
    </xf>
    <xf numFmtId="0" fontId="31" fillId="2" borderId="2" xfId="0" applyFont="1" applyFill="1" applyBorder="1" applyAlignment="1">
      <alignment vertical="center" wrapText="1"/>
    </xf>
    <xf numFmtId="0" fontId="31" fillId="2" borderId="2" xfId="0" quotePrefix="1" applyFont="1" applyFill="1" applyBorder="1" applyAlignment="1">
      <alignment vertical="center" wrapText="1"/>
    </xf>
    <xf numFmtId="0" fontId="19" fillId="3" borderId="2" xfId="0" applyFont="1" applyFill="1" applyBorder="1" applyAlignment="1">
      <alignment vertical="center" wrapText="1"/>
    </xf>
    <xf numFmtId="0" fontId="11" fillId="4"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5" fillId="2" borderId="2" xfId="0" applyFont="1" applyFill="1" applyBorder="1" applyAlignment="1">
      <alignment horizontal="justify" vertical="center" wrapText="1"/>
    </xf>
    <xf numFmtId="0" fontId="34" fillId="3" borderId="0" xfId="0" applyFont="1" applyFill="1"/>
    <xf numFmtId="0" fontId="35" fillId="3" borderId="0" xfId="0" applyFont="1" applyFill="1"/>
    <xf numFmtId="0" fontId="34" fillId="3" borderId="0" xfId="0" applyFont="1" applyFill="1" applyProtection="1">
      <protection hidden="1"/>
    </xf>
    <xf numFmtId="0" fontId="0" fillId="3" borderId="0" xfId="0" applyFill="1" applyProtection="1">
      <protection hidden="1"/>
    </xf>
    <xf numFmtId="0" fontId="8" fillId="4" borderId="2" xfId="0" applyFont="1" applyFill="1" applyBorder="1" applyAlignment="1" applyProtection="1">
      <alignment horizontal="center" vertical="center" wrapText="1"/>
      <protection hidden="1"/>
    </xf>
    <xf numFmtId="0" fontId="11" fillId="2" borderId="4" xfId="0" applyFont="1" applyFill="1" applyBorder="1" applyAlignment="1" applyProtection="1">
      <alignment horizontal="left" vertical="center" wrapText="1"/>
      <protection hidden="1"/>
    </xf>
    <xf numFmtId="0" fontId="8" fillId="2" borderId="4" xfId="0" applyFont="1" applyFill="1" applyBorder="1" applyAlignment="1" applyProtection="1">
      <alignment horizontal="center" vertical="center" wrapText="1"/>
      <protection hidden="1"/>
    </xf>
    <xf numFmtId="0" fontId="9" fillId="2" borderId="4" xfId="0" applyFont="1" applyFill="1" applyBorder="1" applyAlignment="1" applyProtection="1">
      <alignment horizontal="left" vertical="center" wrapText="1"/>
      <protection hidden="1"/>
    </xf>
    <xf numFmtId="2" fontId="9" fillId="2" borderId="4" xfId="0" applyNumberFormat="1" applyFont="1" applyFill="1" applyBorder="1" applyAlignment="1" applyProtection="1">
      <alignment horizontal="center" vertical="center" wrapText="1"/>
      <protection hidden="1"/>
    </xf>
    <xf numFmtId="0" fontId="8" fillId="2" borderId="2" xfId="0" applyFont="1" applyFill="1" applyBorder="1" applyAlignment="1" applyProtection="1">
      <alignment horizontal="center" vertical="center" wrapText="1"/>
      <protection hidden="1"/>
    </xf>
    <xf numFmtId="0" fontId="9" fillId="2" borderId="2" xfId="0" applyFont="1" applyFill="1" applyBorder="1" applyAlignment="1" applyProtection="1">
      <alignment horizontal="left" vertical="center" wrapText="1"/>
      <protection hidden="1"/>
    </xf>
    <xf numFmtId="2" fontId="9" fillId="2" borderId="2" xfId="0" applyNumberFormat="1" applyFont="1" applyFill="1" applyBorder="1" applyAlignment="1" applyProtection="1">
      <alignment horizontal="center" vertical="center" wrapText="1"/>
      <protection hidden="1"/>
    </xf>
    <xf numFmtId="0" fontId="10" fillId="2" borderId="2" xfId="0" applyFont="1" applyFill="1" applyBorder="1" applyAlignment="1" applyProtection="1">
      <alignment horizontal="left" vertical="center" wrapText="1"/>
      <protection hidden="1"/>
    </xf>
    <xf numFmtId="0" fontId="22" fillId="0" borderId="0" xfId="0" applyFont="1"/>
    <xf numFmtId="0" fontId="9" fillId="2" borderId="1" xfId="0" applyFont="1" applyFill="1" applyBorder="1" applyAlignment="1">
      <alignment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9" fillId="3" borderId="1" xfId="0" applyFont="1" applyFill="1" applyBorder="1" applyAlignment="1">
      <alignment vertical="center" wrapText="1"/>
    </xf>
    <xf numFmtId="0" fontId="11"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2" borderId="1" xfId="0" applyFont="1" applyFill="1" applyBorder="1" applyAlignment="1">
      <alignment vertical="center" wrapText="1"/>
    </xf>
    <xf numFmtId="0" fontId="11" fillId="3" borderId="1" xfId="0" applyFont="1" applyFill="1" applyBorder="1" applyAlignment="1">
      <alignment horizontal="left" vertical="center"/>
    </xf>
    <xf numFmtId="0" fontId="8" fillId="3" borderId="1" xfId="0" applyFont="1" applyFill="1" applyBorder="1" applyAlignment="1">
      <alignment horizontal="center" vertical="center" wrapText="1"/>
    </xf>
    <xf numFmtId="0" fontId="9" fillId="0" borderId="1" xfId="0" applyFont="1" applyBorder="1" applyAlignment="1">
      <alignment vertical="center" wrapText="1"/>
    </xf>
    <xf numFmtId="2" fontId="9" fillId="0" borderId="1" xfId="0" applyNumberFormat="1" applyFont="1" applyBorder="1" applyAlignment="1">
      <alignment horizontal="center" vertical="center" wrapText="1"/>
    </xf>
    <xf numFmtId="0" fontId="15" fillId="3" borderId="1" xfId="0" applyFont="1" applyFill="1" applyBorder="1" applyAlignment="1">
      <alignment vertical="center" wrapText="1"/>
    </xf>
    <xf numFmtId="2" fontId="15" fillId="3" borderId="1" xfId="0" applyNumberFormat="1" applyFont="1" applyFill="1" applyBorder="1" applyAlignment="1">
      <alignment horizontal="center" vertical="center" wrapText="1"/>
    </xf>
    <xf numFmtId="0" fontId="36" fillId="5" borderId="8" xfId="0" applyFont="1" applyFill="1" applyBorder="1" applyAlignment="1">
      <alignment horizontal="center" vertical="center" wrapText="1"/>
    </xf>
    <xf numFmtId="0" fontId="36" fillId="5" borderId="13" xfId="0" applyFont="1" applyFill="1" applyBorder="1" applyAlignment="1">
      <alignment horizontal="center" vertical="center" wrapText="1"/>
    </xf>
    <xf numFmtId="0" fontId="37" fillId="2" borderId="18" xfId="0" applyFont="1" applyFill="1" applyBorder="1" applyAlignment="1">
      <alignment horizontal="right" vertical="center" wrapText="1"/>
    </xf>
    <xf numFmtId="0" fontId="38" fillId="2" borderId="13" xfId="0" applyFont="1" applyFill="1" applyBorder="1" applyAlignment="1">
      <alignment vertical="center" wrapText="1"/>
    </xf>
    <xf numFmtId="0" fontId="39" fillId="0" borderId="13" xfId="0" applyFont="1" applyBorder="1" applyAlignment="1">
      <alignment horizontal="justify" vertical="center" wrapText="1"/>
    </xf>
    <xf numFmtId="0" fontId="37" fillId="2" borderId="17" xfId="0" applyFont="1" applyFill="1" applyBorder="1" applyAlignment="1">
      <alignment horizontal="right" vertical="center"/>
    </xf>
    <xf numFmtId="0" fontId="37" fillId="2" borderId="19" xfId="0" applyFont="1" applyFill="1" applyBorder="1" applyAlignment="1">
      <alignment horizontal="righ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12" fillId="4" borderId="3" xfId="0" applyFont="1" applyFill="1" applyBorder="1" applyAlignment="1" applyProtection="1">
      <alignment horizontal="center" vertical="center" wrapText="1"/>
      <protection hidden="1"/>
    </xf>
    <xf numFmtId="0" fontId="12" fillId="4" borderId="15" xfId="0" applyFont="1" applyFill="1" applyBorder="1" applyAlignment="1" applyProtection="1">
      <alignment horizontal="center" vertical="center" wrapText="1"/>
      <protection hidden="1"/>
    </xf>
    <xf numFmtId="0" fontId="12" fillId="4" borderId="14" xfId="0" applyFont="1" applyFill="1" applyBorder="1" applyAlignment="1" applyProtection="1">
      <alignment horizontal="center" vertical="center" wrapText="1"/>
      <protection hidden="1"/>
    </xf>
    <xf numFmtId="0" fontId="11" fillId="2" borderId="5" xfId="0" applyFont="1" applyFill="1" applyBorder="1" applyAlignment="1" applyProtection="1">
      <alignment horizontal="left" vertical="center" wrapText="1"/>
      <protection hidden="1"/>
    </xf>
    <xf numFmtId="0" fontId="11" fillId="2" borderId="4" xfId="0" applyFont="1" applyFill="1" applyBorder="1" applyAlignment="1" applyProtection="1">
      <alignment horizontal="left" vertical="center" wrapText="1"/>
      <protection hidden="1"/>
    </xf>
    <xf numFmtId="0" fontId="12" fillId="4" borderId="3" xfId="0" applyFont="1" applyFill="1" applyBorder="1" applyAlignment="1">
      <alignment horizontal="center" vertical="center" wrapText="1"/>
    </xf>
    <xf numFmtId="0" fontId="12" fillId="4" borderId="15"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0" fillId="0" borderId="6"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3" xfId="0" applyBorder="1" applyAlignment="1">
      <alignment horizontal="left" vertical="top" wrapText="1"/>
    </xf>
    <xf numFmtId="0" fontId="27" fillId="3" borderId="1" xfId="0" applyFont="1" applyFill="1" applyBorder="1" applyAlignment="1">
      <alignment horizontal="center" vertical="center" textRotation="180"/>
    </xf>
    <xf numFmtId="0" fontId="11"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25" fillId="3" borderId="2" xfId="0" applyFont="1" applyFill="1" applyBorder="1" applyAlignment="1">
      <alignment horizontal="center" vertical="center" textRotation="180"/>
    </xf>
    <xf numFmtId="0" fontId="8" fillId="3" borderId="2"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30" fillId="3" borderId="2" xfId="0" applyFont="1" applyFill="1" applyBorder="1" applyAlignment="1">
      <alignment horizontal="center" vertical="center" textRotation="180"/>
    </xf>
    <xf numFmtId="0" fontId="29" fillId="3" borderId="2" xfId="0" applyFont="1" applyFill="1" applyBorder="1" applyAlignment="1">
      <alignment horizontal="center" vertical="center" wrapText="1"/>
    </xf>
    <xf numFmtId="0" fontId="29" fillId="0" borderId="2" xfId="0" applyFont="1" applyBorder="1" applyAlignment="1">
      <alignment horizontal="center" vertical="center" wrapText="1"/>
    </xf>
    <xf numFmtId="0" fontId="8" fillId="3" borderId="2" xfId="0" applyFont="1" applyFill="1" applyBorder="1" applyAlignment="1">
      <alignment horizontal="center" vertical="center" textRotation="180"/>
    </xf>
    <xf numFmtId="0" fontId="8" fillId="3" borderId="2" xfId="0" applyFont="1" applyFill="1" applyBorder="1" applyAlignment="1">
      <alignment horizontal="center" vertical="center" wrapText="1"/>
    </xf>
    <xf numFmtId="0" fontId="26" fillId="3" borderId="2" xfId="0" applyFont="1" applyFill="1" applyBorder="1" applyAlignment="1">
      <alignment horizontal="center" vertical="center" textRotation="180"/>
    </xf>
    <xf numFmtId="0" fontId="11" fillId="3" borderId="2" xfId="0" applyFont="1" applyFill="1" applyBorder="1" applyAlignment="1">
      <alignment horizontal="center" vertical="center" wrapText="1"/>
    </xf>
    <xf numFmtId="0" fontId="13" fillId="2" borderId="10" xfId="0" applyFont="1" applyFill="1" applyBorder="1" applyAlignment="1">
      <alignment vertical="center"/>
    </xf>
    <xf numFmtId="0" fontId="13" fillId="2" borderId="13" xfId="0" applyFont="1" applyFill="1" applyBorder="1" applyAlignment="1">
      <alignment vertical="center"/>
    </xf>
    <xf numFmtId="0" fontId="36" fillId="5" borderId="16" xfId="0" applyFont="1" applyFill="1" applyBorder="1" applyAlignment="1">
      <alignment horizontal="center" vertical="center" wrapText="1"/>
    </xf>
    <xf numFmtId="0" fontId="36" fillId="5" borderId="17" xfId="0" applyFont="1" applyFill="1" applyBorder="1" applyAlignment="1">
      <alignment horizontal="center" vertical="center" wrapText="1"/>
    </xf>
    <xf numFmtId="0" fontId="37" fillId="2" borderId="16" xfId="0" applyFont="1" applyFill="1" applyBorder="1" applyAlignment="1">
      <alignment horizontal="right" vertical="center" wrapText="1"/>
    </xf>
    <xf numFmtId="0" fontId="37" fillId="2" borderId="18" xfId="0" applyFont="1" applyFill="1" applyBorder="1" applyAlignment="1">
      <alignment horizontal="right" vertical="center" wrapText="1"/>
    </xf>
    <xf numFmtId="0" fontId="37" fillId="2" borderId="19" xfId="0" applyFont="1" applyFill="1" applyBorder="1" applyAlignment="1">
      <alignment horizontal="right" vertical="center" wrapText="1"/>
    </xf>
  </cellXfs>
  <cellStyles count="5">
    <cellStyle name="Migliaia 2" xfId="1" xr:uid="{0AE9EC11-377A-4C43-8619-A36919F8FD58}"/>
    <cellStyle name="Normale" xfId="0" builtinId="0"/>
    <cellStyle name="Normale 2" xfId="4" xr:uid="{A5B694D0-FCCF-4B48-B2DF-B1DBC1071D44}"/>
    <cellStyle name="Normale 7" xfId="3" xr:uid="{DD3F6993-6A73-4900-80CA-3C81A0AABC4E}"/>
    <cellStyle name="Valuta 4" xfId="2" xr:uid="{264FD4ED-ADC1-489C-8F23-06FD9A6629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1BDFD-5E03-4240-A5FA-A8E0908C928D}">
  <sheetPr>
    <tabColor rgb="FFFFFF00"/>
    <pageSetUpPr fitToPage="1"/>
  </sheetPr>
  <dimension ref="A1:M6"/>
  <sheetViews>
    <sheetView workbookViewId="0">
      <selection activeCell="H25" sqref="H25"/>
    </sheetView>
  </sheetViews>
  <sheetFormatPr defaultRowHeight="14.5" x14ac:dyDescent="0.35"/>
  <cols>
    <col min="1" max="16384" width="8.7265625" style="1"/>
  </cols>
  <sheetData>
    <row r="1" spans="1:13" x14ac:dyDescent="0.35">
      <c r="A1" s="103" t="s">
        <v>581</v>
      </c>
      <c r="B1" s="104"/>
      <c r="C1" s="104"/>
      <c r="D1" s="104"/>
      <c r="E1" s="104"/>
      <c r="F1" s="104"/>
      <c r="G1" s="104"/>
      <c r="H1" s="104"/>
      <c r="I1" s="104"/>
      <c r="J1" s="104"/>
      <c r="K1" s="104"/>
      <c r="L1" s="104"/>
      <c r="M1" s="105"/>
    </row>
    <row r="2" spans="1:13" x14ac:dyDescent="0.35">
      <c r="A2" s="106"/>
      <c r="B2" s="107"/>
      <c r="C2" s="107"/>
      <c r="D2" s="107"/>
      <c r="E2" s="107"/>
      <c r="F2" s="107"/>
      <c r="G2" s="107"/>
      <c r="H2" s="107"/>
      <c r="I2" s="107"/>
      <c r="J2" s="107"/>
      <c r="K2" s="107"/>
      <c r="L2" s="107"/>
      <c r="M2" s="108"/>
    </row>
    <row r="3" spans="1:13" x14ac:dyDescent="0.35">
      <c r="A3" s="106"/>
      <c r="B3" s="107"/>
      <c r="C3" s="107"/>
      <c r="D3" s="107"/>
      <c r="E3" s="107"/>
      <c r="F3" s="107"/>
      <c r="G3" s="107"/>
      <c r="H3" s="107"/>
      <c r="I3" s="107"/>
      <c r="J3" s="107"/>
      <c r="K3" s="107"/>
      <c r="L3" s="107"/>
      <c r="M3" s="108"/>
    </row>
    <row r="4" spans="1:13" x14ac:dyDescent="0.35">
      <c r="A4" s="106"/>
      <c r="B4" s="107"/>
      <c r="C4" s="107"/>
      <c r="D4" s="107"/>
      <c r="E4" s="107"/>
      <c r="F4" s="107"/>
      <c r="G4" s="107"/>
      <c r="H4" s="107"/>
      <c r="I4" s="107"/>
      <c r="J4" s="107"/>
      <c r="K4" s="107"/>
      <c r="L4" s="107"/>
      <c r="M4" s="108"/>
    </row>
    <row r="5" spans="1:13" x14ac:dyDescent="0.35">
      <c r="A5" s="106"/>
      <c r="B5" s="107"/>
      <c r="C5" s="107"/>
      <c r="D5" s="107"/>
      <c r="E5" s="107"/>
      <c r="F5" s="107"/>
      <c r="G5" s="107"/>
      <c r="H5" s="107"/>
      <c r="I5" s="107"/>
      <c r="J5" s="107"/>
      <c r="K5" s="107"/>
      <c r="L5" s="107"/>
      <c r="M5" s="108"/>
    </row>
    <row r="6" spans="1:13" ht="409.5" customHeight="1" thickBot="1" x14ac:dyDescent="0.4">
      <c r="A6" s="109"/>
      <c r="B6" s="110"/>
      <c r="C6" s="110"/>
      <c r="D6" s="110"/>
      <c r="E6" s="110"/>
      <c r="F6" s="110"/>
      <c r="G6" s="110"/>
      <c r="H6" s="110"/>
      <c r="I6" s="110"/>
      <c r="J6" s="110"/>
      <c r="K6" s="110"/>
      <c r="L6" s="110"/>
      <c r="M6" s="111"/>
    </row>
  </sheetData>
  <mergeCells count="1">
    <mergeCell ref="A1:M6"/>
  </mergeCells>
  <printOptions horizontalCentered="1" verticalCentered="1"/>
  <pageMargins left="0.70866141732283472" right="0.70866141732283472" top="0.74803149606299213" bottom="0.74803149606299213" header="0.31496062992125984" footer="0.31496062992125984"/>
  <pageSetup paperSize="9" scale="71" orientation="portrait" r:id="rId1"/>
  <headerFooter>
    <oddHeader>&amp;CID 2857 - ALLEGATO 8 - MODELLO DI DECLARATORIA PER LE VERIFICHE TECNICHE</oddHeader>
    <oddFooter>&amp;L
Classificazione Consip: Ambito Pubblico</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77F6E-09BA-4604-80EB-1C197FA651CE}">
  <sheetPr>
    <tabColor rgb="FFFF0000"/>
    <pageSetUpPr fitToPage="1"/>
  </sheetPr>
  <dimension ref="A1:I35"/>
  <sheetViews>
    <sheetView tabSelected="1" zoomScaleNormal="100" workbookViewId="0">
      <selection activeCell="D14" sqref="D14"/>
    </sheetView>
  </sheetViews>
  <sheetFormatPr defaultColWidth="85.81640625" defaultRowHeight="14.5" x14ac:dyDescent="0.35"/>
  <cols>
    <col min="1" max="1" width="85.81640625" style="1" customWidth="1"/>
    <col min="2" max="2" width="85.81640625" style="1"/>
    <col min="3" max="3" width="1.6328125" style="1" bestFit="1" customWidth="1"/>
    <col min="4" max="4" width="40.453125" style="1" bestFit="1" customWidth="1"/>
    <col min="5" max="5" width="6.54296875" style="1" bestFit="1" customWidth="1"/>
    <col min="6" max="6" width="161.08984375" style="1" bestFit="1" customWidth="1"/>
    <col min="7" max="7" width="21.08984375" style="1" bestFit="1" customWidth="1"/>
    <col min="8" max="8" width="14.54296875" style="1" bestFit="1" customWidth="1"/>
    <col min="9" max="9" width="12.54296875" style="1" bestFit="1" customWidth="1"/>
    <col min="10" max="16384" width="85.81640625" style="1"/>
  </cols>
  <sheetData>
    <row r="1" spans="1:9" x14ac:dyDescent="0.35">
      <c r="A1" s="120" t="s">
        <v>682</v>
      </c>
      <c r="B1" s="121"/>
      <c r="C1" s="81" t="s">
        <v>418</v>
      </c>
    </row>
    <row r="2" spans="1:9" ht="16.5" thickBot="1" x14ac:dyDescent="0.45">
      <c r="A2" s="122"/>
      <c r="B2" s="123"/>
      <c r="D2" s="70" t="s">
        <v>579</v>
      </c>
      <c r="E2" s="71"/>
      <c r="F2" s="71"/>
      <c r="G2" s="71"/>
      <c r="H2" s="71"/>
      <c r="I2" s="71"/>
    </row>
    <row r="3" spans="1:9" ht="16" thickBot="1" x14ac:dyDescent="0.4">
      <c r="A3" s="122"/>
      <c r="B3" s="123"/>
      <c r="D3" s="112" t="s">
        <v>482</v>
      </c>
      <c r="E3" s="113"/>
      <c r="F3" s="113"/>
      <c r="G3" s="113"/>
      <c r="H3" s="113"/>
      <c r="I3" s="114"/>
    </row>
    <row r="4" spans="1:9" ht="42.5" thickBot="1" x14ac:dyDescent="0.4">
      <c r="A4" s="122"/>
      <c r="B4" s="123"/>
      <c r="D4" s="72" t="s">
        <v>1</v>
      </c>
      <c r="E4" s="72" t="s">
        <v>2</v>
      </c>
      <c r="F4" s="72" t="s">
        <v>3</v>
      </c>
      <c r="G4" s="72" t="s">
        <v>479</v>
      </c>
      <c r="H4" s="72" t="s">
        <v>481</v>
      </c>
      <c r="I4" s="72" t="s">
        <v>480</v>
      </c>
    </row>
    <row r="5" spans="1:9" ht="28.5" thickBot="1" x14ac:dyDescent="0.4">
      <c r="A5" s="122"/>
      <c r="B5" s="123"/>
      <c r="D5" s="73" t="s">
        <v>4</v>
      </c>
      <c r="E5" s="74" t="s">
        <v>5</v>
      </c>
      <c r="F5" s="75" t="s">
        <v>421</v>
      </c>
      <c r="G5" s="76" t="s">
        <v>625</v>
      </c>
      <c r="H5" s="76" t="s">
        <v>628</v>
      </c>
      <c r="I5" s="76" t="s">
        <v>627</v>
      </c>
    </row>
    <row r="6" spans="1:9" ht="28.5" thickBot="1" x14ac:dyDescent="0.4">
      <c r="A6" s="122"/>
      <c r="B6" s="123"/>
      <c r="D6" s="115" t="s">
        <v>6</v>
      </c>
      <c r="E6" s="77" t="s">
        <v>7</v>
      </c>
      <c r="F6" s="78" t="s">
        <v>8</v>
      </c>
      <c r="G6" s="79" t="s">
        <v>626</v>
      </c>
      <c r="H6" s="79" t="s">
        <v>629</v>
      </c>
      <c r="I6" s="79"/>
    </row>
    <row r="7" spans="1:9" ht="28.5" thickBot="1" x14ac:dyDescent="0.4">
      <c r="A7" s="122"/>
      <c r="B7" s="123"/>
      <c r="D7" s="116"/>
      <c r="E7" s="77" t="s">
        <v>9</v>
      </c>
      <c r="F7" s="80" t="s">
        <v>10</v>
      </c>
      <c r="G7" s="79"/>
      <c r="H7" s="79"/>
      <c r="I7" s="79"/>
    </row>
    <row r="8" spans="1:9" x14ac:dyDescent="0.35">
      <c r="A8" s="122"/>
      <c r="B8" s="123"/>
    </row>
    <row r="9" spans="1:9" x14ac:dyDescent="0.35">
      <c r="A9" s="122"/>
      <c r="B9" s="123"/>
    </row>
    <row r="10" spans="1:9" x14ac:dyDescent="0.35">
      <c r="A10" s="122"/>
      <c r="B10" s="123"/>
    </row>
    <row r="11" spans="1:9" ht="16.5" thickBot="1" x14ac:dyDescent="0.45">
      <c r="A11" s="122"/>
      <c r="B11" s="123"/>
      <c r="D11" s="68" t="s">
        <v>580</v>
      </c>
    </row>
    <row r="12" spans="1:9" ht="16" thickBot="1" x14ac:dyDescent="0.4">
      <c r="A12" s="122"/>
      <c r="B12" s="123"/>
      <c r="D12" s="117" t="s">
        <v>482</v>
      </c>
      <c r="E12" s="118"/>
      <c r="F12" s="118"/>
      <c r="G12" s="118"/>
      <c r="H12" s="118"/>
      <c r="I12" s="119"/>
    </row>
    <row r="13" spans="1:9" ht="42.5" thickBot="1" x14ac:dyDescent="0.4">
      <c r="A13" s="122"/>
      <c r="B13" s="123"/>
      <c r="D13" s="29" t="s">
        <v>1</v>
      </c>
      <c r="E13" s="29" t="s">
        <v>2</v>
      </c>
      <c r="F13" s="29" t="s">
        <v>3</v>
      </c>
      <c r="G13" s="29" t="s">
        <v>479</v>
      </c>
      <c r="H13" s="29" t="s">
        <v>481</v>
      </c>
      <c r="I13" s="29" t="s">
        <v>480</v>
      </c>
    </row>
    <row r="14" spans="1:9" ht="168.5" thickBot="1" x14ac:dyDescent="0.4">
      <c r="A14" s="122"/>
      <c r="B14" s="123"/>
      <c r="D14" s="34" t="s">
        <v>18</v>
      </c>
      <c r="E14" s="31" t="s">
        <v>19</v>
      </c>
      <c r="F14" s="35" t="s">
        <v>633</v>
      </c>
      <c r="G14" s="30" t="s">
        <v>639</v>
      </c>
      <c r="H14" s="30" t="s">
        <v>634</v>
      </c>
      <c r="I14" s="30"/>
    </row>
    <row r="15" spans="1:9" ht="281" thickBot="1" x14ac:dyDescent="0.4">
      <c r="A15" s="124"/>
      <c r="B15" s="125"/>
      <c r="D15" s="36" t="s">
        <v>20</v>
      </c>
      <c r="E15" s="32" t="s">
        <v>21</v>
      </c>
      <c r="F15" s="35" t="s">
        <v>630</v>
      </c>
      <c r="G15" s="30" t="s">
        <v>640</v>
      </c>
      <c r="H15" s="30" t="s">
        <v>635</v>
      </c>
      <c r="I15" s="30"/>
    </row>
    <row r="17" spans="4:9" ht="16.5" thickBot="1" x14ac:dyDescent="0.45">
      <c r="D17" s="68" t="s">
        <v>580</v>
      </c>
    </row>
    <row r="18" spans="4:9" ht="16" thickBot="1" x14ac:dyDescent="0.4">
      <c r="D18" s="117" t="s">
        <v>482</v>
      </c>
      <c r="E18" s="118"/>
      <c r="F18" s="118"/>
      <c r="G18" s="118"/>
      <c r="H18" s="118"/>
      <c r="I18" s="119"/>
    </row>
    <row r="19" spans="4:9" ht="42.5" thickBot="1" x14ac:dyDescent="0.4">
      <c r="D19" s="29" t="s">
        <v>1</v>
      </c>
      <c r="E19" s="29" t="s">
        <v>2</v>
      </c>
      <c r="F19" s="29" t="s">
        <v>3</v>
      </c>
      <c r="G19" s="29" t="s">
        <v>479</v>
      </c>
      <c r="H19" s="29" t="s">
        <v>481</v>
      </c>
      <c r="I19" s="29" t="s">
        <v>480</v>
      </c>
    </row>
    <row r="20" spans="4:9" ht="154.5" thickBot="1" x14ac:dyDescent="0.4">
      <c r="D20" s="34" t="s">
        <v>18</v>
      </c>
      <c r="E20" s="31" t="s">
        <v>19</v>
      </c>
      <c r="F20" s="35" t="s">
        <v>631</v>
      </c>
      <c r="G20" s="30" t="s">
        <v>639</v>
      </c>
      <c r="H20" s="30" t="s">
        <v>634</v>
      </c>
      <c r="I20" s="30"/>
    </row>
    <row r="21" spans="4:9" ht="225" thickBot="1" x14ac:dyDescent="0.4">
      <c r="D21" s="36" t="s">
        <v>20</v>
      </c>
      <c r="E21" s="32" t="s">
        <v>21</v>
      </c>
      <c r="F21" s="35" t="s">
        <v>632</v>
      </c>
      <c r="G21" s="30" t="s">
        <v>640</v>
      </c>
      <c r="H21" s="30" t="s">
        <v>635</v>
      </c>
      <c r="I21" s="30"/>
    </row>
    <row r="33" spans="1:1" ht="16" x14ac:dyDescent="0.4">
      <c r="A33" s="68"/>
    </row>
    <row r="35" spans="1:1" ht="16" x14ac:dyDescent="0.4">
      <c r="A35" s="68"/>
    </row>
  </sheetData>
  <mergeCells count="5">
    <mergeCell ref="D3:I3"/>
    <mergeCell ref="D6:D7"/>
    <mergeCell ref="D12:I12"/>
    <mergeCell ref="D18:I18"/>
    <mergeCell ref="A1:B15"/>
  </mergeCells>
  <printOptions horizontalCentered="1" verticalCentered="1"/>
  <pageMargins left="0.70866141732283472" right="0.70866141732283472" top="0.74803149606299213" bottom="0.74803149606299213" header="0.31496062992125984" footer="0.31496062992125984"/>
  <pageSetup paperSize="8" scale="35" orientation="portrait" r:id="rId1"/>
  <headerFooter>
    <oddHeader>&amp;CID 2857 - ALLEGATO 8 - MODELLO DI DECLARATORIA PER LE VERIFICHE TECNICHE</oddHeader>
    <oddFooter>&amp;L
Classificazione Consip: Ambito Pubblico</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2F1F1-3388-4F0E-A0CC-350BA6DBD0A5}">
  <sheetPr>
    <tabColor rgb="FF0070C0"/>
    <pageSetUpPr fitToPage="1"/>
  </sheetPr>
  <dimension ref="A1:I104"/>
  <sheetViews>
    <sheetView topLeftCell="A35" zoomScale="85" zoomScaleNormal="85" workbookViewId="0">
      <selection activeCell="B30" sqref="B30"/>
    </sheetView>
  </sheetViews>
  <sheetFormatPr defaultColWidth="84.81640625" defaultRowHeight="14.5" x14ac:dyDescent="0.35"/>
  <cols>
    <col min="1" max="1" width="1.81640625" style="1" bestFit="1" customWidth="1"/>
    <col min="2" max="2" width="9.6328125" style="1" bestFit="1" customWidth="1"/>
    <col min="3" max="3" width="4.90625" style="1" bestFit="1" customWidth="1"/>
    <col min="4" max="4" width="32.26953125" style="19" customWidth="1"/>
    <col min="5" max="5" width="6.54296875" style="18" bestFit="1" customWidth="1"/>
    <col min="6" max="6" width="199.08984375" style="4" bestFit="1" customWidth="1"/>
    <col min="7" max="7" width="48.90625" style="18" bestFit="1" customWidth="1"/>
    <col min="8" max="8" width="14.54296875" style="18" bestFit="1" customWidth="1"/>
    <col min="9" max="9" width="8.453125" style="1" bestFit="1" customWidth="1"/>
    <col min="10" max="16384" width="84.81640625" style="1"/>
  </cols>
  <sheetData>
    <row r="1" spans="1:9" x14ac:dyDescent="0.35">
      <c r="A1" s="27" t="s">
        <v>418</v>
      </c>
      <c r="B1" s="27"/>
      <c r="D1" s="3"/>
      <c r="E1" s="2"/>
      <c r="F1" s="33"/>
      <c r="G1" s="2"/>
      <c r="H1" s="2"/>
    </row>
    <row r="2" spans="1:9" ht="15" thickBot="1" x14ac:dyDescent="0.4"/>
    <row r="3" spans="1:9" ht="15.5" x14ac:dyDescent="0.35">
      <c r="D3" s="117" t="s">
        <v>482</v>
      </c>
      <c r="E3" s="118"/>
      <c r="F3" s="118"/>
      <c r="G3" s="118"/>
      <c r="H3" s="118"/>
      <c r="I3" s="119"/>
    </row>
    <row r="4" spans="1:9" ht="28" x14ac:dyDescent="0.35">
      <c r="B4" s="83" t="s">
        <v>478</v>
      </c>
      <c r="C4" s="83" t="s">
        <v>0</v>
      </c>
      <c r="D4" s="83" t="s">
        <v>1</v>
      </c>
      <c r="E4" s="83" t="s">
        <v>2</v>
      </c>
      <c r="F4" s="83" t="s">
        <v>3</v>
      </c>
      <c r="G4" s="83" t="s">
        <v>479</v>
      </c>
      <c r="H4" s="83" t="s">
        <v>481</v>
      </c>
      <c r="I4" s="83" t="s">
        <v>480</v>
      </c>
    </row>
    <row r="5" spans="1:9" ht="28" x14ac:dyDescent="0.35">
      <c r="B5" s="126" t="s">
        <v>482</v>
      </c>
      <c r="C5" s="129">
        <f>1</f>
        <v>1</v>
      </c>
      <c r="D5" s="85" t="s">
        <v>4</v>
      </c>
      <c r="E5" s="84" t="s">
        <v>5</v>
      </c>
      <c r="F5" s="82" t="s">
        <v>421</v>
      </c>
      <c r="G5" s="23"/>
      <c r="H5" s="23"/>
      <c r="I5" s="23"/>
    </row>
    <row r="6" spans="1:9" x14ac:dyDescent="0.35">
      <c r="B6" s="126"/>
      <c r="C6" s="129"/>
      <c r="D6" s="127" t="s">
        <v>6</v>
      </c>
      <c r="E6" s="84" t="s">
        <v>7</v>
      </c>
      <c r="F6" s="82" t="s">
        <v>8</v>
      </c>
      <c r="G6" s="23"/>
      <c r="H6" s="23"/>
      <c r="I6" s="23"/>
    </row>
    <row r="7" spans="1:9" ht="28" x14ac:dyDescent="0.35">
      <c r="B7" s="126"/>
      <c r="C7" s="129"/>
      <c r="D7" s="127"/>
      <c r="E7" s="84" t="s">
        <v>9</v>
      </c>
      <c r="F7" s="82" t="s">
        <v>10</v>
      </c>
      <c r="G7" s="23"/>
      <c r="H7" s="23"/>
      <c r="I7" s="23"/>
    </row>
    <row r="8" spans="1:9" ht="56" x14ac:dyDescent="0.35">
      <c r="B8" s="126"/>
      <c r="C8" s="129"/>
      <c r="D8" s="85" t="s">
        <v>11</v>
      </c>
      <c r="E8" s="84" t="s">
        <v>12</v>
      </c>
      <c r="F8" s="16" t="s">
        <v>422</v>
      </c>
      <c r="G8" s="24"/>
      <c r="H8" s="24"/>
      <c r="I8" s="24"/>
    </row>
    <row r="9" spans="1:9" ht="28.5" customHeight="1" x14ac:dyDescent="0.35">
      <c r="B9" s="126"/>
      <c r="C9" s="129"/>
      <c r="D9" s="127" t="s">
        <v>13</v>
      </c>
      <c r="E9" s="84" t="s">
        <v>14</v>
      </c>
      <c r="F9" s="16" t="s">
        <v>646</v>
      </c>
      <c r="G9" s="24"/>
      <c r="H9" s="24"/>
      <c r="I9" s="24"/>
    </row>
    <row r="10" spans="1:9" x14ac:dyDescent="0.35">
      <c r="B10" s="126"/>
      <c r="C10" s="129"/>
      <c r="D10" s="127"/>
      <c r="E10" s="84" t="s">
        <v>15</v>
      </c>
      <c r="F10" s="82" t="s">
        <v>421</v>
      </c>
      <c r="G10" s="23"/>
      <c r="H10" s="23"/>
      <c r="I10" s="23"/>
    </row>
    <row r="11" spans="1:9" ht="28" x14ac:dyDescent="0.35">
      <c r="B11" s="126"/>
      <c r="C11" s="129"/>
      <c r="D11" s="85" t="s">
        <v>16</v>
      </c>
      <c r="E11" s="84" t="s">
        <v>17</v>
      </c>
      <c r="F11" s="16" t="s">
        <v>578</v>
      </c>
      <c r="G11" s="24"/>
      <c r="H11" s="24"/>
      <c r="I11" s="24"/>
    </row>
    <row r="12" spans="1:9" ht="140" x14ac:dyDescent="0.35">
      <c r="B12" s="126"/>
      <c r="C12" s="129">
        <f>2</f>
        <v>2</v>
      </c>
      <c r="D12" s="85" t="s">
        <v>18</v>
      </c>
      <c r="E12" s="84" t="s">
        <v>19</v>
      </c>
      <c r="F12" s="86" t="s">
        <v>419</v>
      </c>
      <c r="G12" s="22"/>
      <c r="H12" s="22"/>
      <c r="I12" s="22"/>
    </row>
    <row r="13" spans="1:9" ht="280.5" x14ac:dyDescent="0.35">
      <c r="B13" s="126"/>
      <c r="C13" s="129"/>
      <c r="D13" s="87" t="s">
        <v>20</v>
      </c>
      <c r="E13" s="88" t="s">
        <v>21</v>
      </c>
      <c r="F13" s="86" t="s">
        <v>575</v>
      </c>
      <c r="G13" s="22"/>
      <c r="H13" s="22"/>
      <c r="I13" s="22"/>
    </row>
    <row r="14" spans="1:9" ht="29" customHeight="1" x14ac:dyDescent="0.35">
      <c r="B14" s="126"/>
      <c r="C14" s="129">
        <f>4</f>
        <v>4</v>
      </c>
      <c r="D14" s="127" t="s">
        <v>22</v>
      </c>
      <c r="E14" s="84" t="s">
        <v>23</v>
      </c>
      <c r="F14" s="89" t="s">
        <v>24</v>
      </c>
      <c r="G14" s="25"/>
      <c r="H14" s="25"/>
      <c r="I14" s="25"/>
    </row>
    <row r="15" spans="1:9" x14ac:dyDescent="0.35">
      <c r="B15" s="126"/>
      <c r="C15" s="129"/>
      <c r="D15" s="127"/>
      <c r="E15" s="84" t="s">
        <v>25</v>
      </c>
      <c r="F15" s="89" t="s">
        <v>26</v>
      </c>
      <c r="G15" s="25"/>
      <c r="H15" s="25"/>
      <c r="I15" s="25"/>
    </row>
    <row r="16" spans="1:9" x14ac:dyDescent="0.35">
      <c r="B16" s="126"/>
      <c r="C16" s="129"/>
      <c r="D16" s="127"/>
      <c r="E16" s="84" t="s">
        <v>27</v>
      </c>
      <c r="F16" s="16" t="s">
        <v>52</v>
      </c>
      <c r="G16" s="24"/>
      <c r="H16" s="24"/>
      <c r="I16" s="24"/>
    </row>
    <row r="17" spans="2:9" ht="28" x14ac:dyDescent="0.35">
      <c r="B17" s="126"/>
      <c r="C17" s="129"/>
      <c r="D17" s="127"/>
      <c r="E17" s="84" t="s">
        <v>29</v>
      </c>
      <c r="F17" s="86" t="s">
        <v>30</v>
      </c>
      <c r="G17" s="22"/>
      <c r="H17" s="22"/>
      <c r="I17" s="22"/>
    </row>
    <row r="18" spans="2:9" x14ac:dyDescent="0.35">
      <c r="B18" s="126"/>
      <c r="C18" s="129"/>
      <c r="D18" s="127"/>
      <c r="E18" s="84" t="s">
        <v>31</v>
      </c>
      <c r="F18" s="82" t="s">
        <v>551</v>
      </c>
      <c r="G18" s="23"/>
      <c r="H18" s="23"/>
      <c r="I18" s="23"/>
    </row>
    <row r="19" spans="2:9" x14ac:dyDescent="0.35">
      <c r="B19" s="126"/>
      <c r="C19" s="129"/>
      <c r="D19" s="127"/>
      <c r="E19" s="84" t="s">
        <v>32</v>
      </c>
      <c r="F19" s="82" t="s">
        <v>33</v>
      </c>
      <c r="G19" s="23"/>
      <c r="H19" s="23"/>
      <c r="I19" s="23"/>
    </row>
    <row r="20" spans="2:9" ht="28" x14ac:dyDescent="0.35">
      <c r="B20" s="126"/>
      <c r="C20" s="129"/>
      <c r="D20" s="127"/>
      <c r="E20" s="84" t="s">
        <v>34</v>
      </c>
      <c r="F20" s="89" t="s">
        <v>552</v>
      </c>
      <c r="G20" s="25"/>
      <c r="H20" s="25"/>
      <c r="I20" s="25"/>
    </row>
    <row r="21" spans="2:9" x14ac:dyDescent="0.35">
      <c r="B21" s="126"/>
      <c r="C21" s="129"/>
      <c r="D21" s="127"/>
      <c r="E21" s="84" t="s">
        <v>35</v>
      </c>
      <c r="F21" s="82" t="s">
        <v>421</v>
      </c>
      <c r="G21" s="23"/>
      <c r="H21" s="23"/>
      <c r="I21" s="23"/>
    </row>
    <row r="22" spans="2:9" x14ac:dyDescent="0.35">
      <c r="B22" s="126"/>
      <c r="C22" s="129"/>
      <c r="D22" s="127"/>
      <c r="E22" s="84" t="s">
        <v>36</v>
      </c>
      <c r="F22" s="86" t="s">
        <v>553</v>
      </c>
      <c r="G22" s="22"/>
      <c r="H22" s="22"/>
      <c r="I22" s="22"/>
    </row>
    <row r="23" spans="2:9" ht="42.5" customHeight="1" x14ac:dyDescent="0.35">
      <c r="B23" s="126"/>
      <c r="C23" s="129"/>
      <c r="D23" s="127" t="s">
        <v>37</v>
      </c>
      <c r="E23" s="84" t="s">
        <v>38</v>
      </c>
      <c r="F23" s="82" t="s">
        <v>39</v>
      </c>
      <c r="G23" s="23"/>
      <c r="H23" s="23"/>
      <c r="I23" s="23"/>
    </row>
    <row r="24" spans="2:9" x14ac:dyDescent="0.35">
      <c r="B24" s="126"/>
      <c r="C24" s="129"/>
      <c r="D24" s="127"/>
      <c r="E24" s="84" t="s">
        <v>40</v>
      </c>
      <c r="F24" s="16" t="s">
        <v>28</v>
      </c>
      <c r="G24" s="24"/>
      <c r="H24" s="24"/>
      <c r="I24" s="24"/>
    </row>
    <row r="25" spans="2:9" x14ac:dyDescent="0.35">
      <c r="B25" s="126"/>
      <c r="C25" s="129"/>
      <c r="D25" s="127"/>
      <c r="E25" s="84" t="s">
        <v>41</v>
      </c>
      <c r="F25" s="16" t="s">
        <v>42</v>
      </c>
      <c r="G25" s="24"/>
      <c r="H25" s="24"/>
      <c r="I25" s="24"/>
    </row>
    <row r="26" spans="2:9" x14ac:dyDescent="0.35">
      <c r="B26" s="126"/>
      <c r="C26" s="129"/>
      <c r="D26" s="127"/>
      <c r="E26" s="84" t="s">
        <v>43</v>
      </c>
      <c r="F26" s="82" t="s">
        <v>33</v>
      </c>
      <c r="G26" s="23"/>
      <c r="H26" s="23"/>
      <c r="I26" s="23"/>
    </row>
    <row r="27" spans="2:9" x14ac:dyDescent="0.35">
      <c r="B27" s="126"/>
      <c r="C27" s="129"/>
      <c r="D27" s="127"/>
      <c r="E27" s="84" t="s">
        <v>44</v>
      </c>
      <c r="F27" s="82" t="s">
        <v>554</v>
      </c>
      <c r="G27" s="23"/>
      <c r="H27" s="23"/>
      <c r="I27" s="23"/>
    </row>
    <row r="28" spans="2:9" x14ac:dyDescent="0.35">
      <c r="B28" s="126"/>
      <c r="C28" s="129"/>
      <c r="D28" s="127"/>
      <c r="E28" s="84" t="s">
        <v>45</v>
      </c>
      <c r="F28" s="82" t="s">
        <v>421</v>
      </c>
      <c r="G28" s="23"/>
      <c r="H28" s="23"/>
      <c r="I28" s="23"/>
    </row>
    <row r="29" spans="2:9" x14ac:dyDescent="0.35">
      <c r="B29" s="126"/>
      <c r="C29" s="129"/>
      <c r="D29" s="127"/>
      <c r="E29" s="84" t="s">
        <v>46</v>
      </c>
      <c r="F29" s="86" t="s">
        <v>47</v>
      </c>
      <c r="G29" s="22"/>
      <c r="H29" s="22"/>
      <c r="I29" s="22"/>
    </row>
    <row r="30" spans="2:9" ht="42.5" customHeight="1" x14ac:dyDescent="0.35">
      <c r="B30" s="126"/>
      <c r="C30" s="129"/>
      <c r="D30" s="127" t="s">
        <v>48</v>
      </c>
      <c r="E30" s="84" t="s">
        <v>49</v>
      </c>
      <c r="F30" s="16" t="s">
        <v>50</v>
      </c>
      <c r="G30" s="24"/>
      <c r="H30" s="24"/>
      <c r="I30" s="24"/>
    </row>
    <row r="31" spans="2:9" x14ac:dyDescent="0.35">
      <c r="B31" s="126"/>
      <c r="C31" s="129"/>
      <c r="D31" s="127"/>
      <c r="E31" s="84" t="s">
        <v>51</v>
      </c>
      <c r="F31" s="86" t="s">
        <v>52</v>
      </c>
      <c r="G31" s="22"/>
      <c r="H31" s="22"/>
      <c r="I31" s="22"/>
    </row>
    <row r="32" spans="2:9" x14ac:dyDescent="0.35">
      <c r="B32" s="126"/>
      <c r="C32" s="129"/>
      <c r="D32" s="127"/>
      <c r="E32" s="84" t="s">
        <v>53</v>
      </c>
      <c r="F32" s="86" t="s">
        <v>54</v>
      </c>
      <c r="G32" s="22"/>
      <c r="H32" s="22"/>
      <c r="I32" s="22"/>
    </row>
    <row r="33" spans="2:9" x14ac:dyDescent="0.35">
      <c r="B33" s="126"/>
      <c r="C33" s="129"/>
      <c r="D33" s="127"/>
      <c r="E33" s="84" t="s">
        <v>55</v>
      </c>
      <c r="F33" s="86" t="s">
        <v>641</v>
      </c>
      <c r="G33" s="22"/>
      <c r="H33" s="22"/>
      <c r="I33" s="22"/>
    </row>
    <row r="34" spans="2:9" x14ac:dyDescent="0.35">
      <c r="B34" s="126"/>
      <c r="C34" s="129"/>
      <c r="D34" s="127"/>
      <c r="E34" s="84" t="s">
        <v>56</v>
      </c>
      <c r="F34" s="86" t="s">
        <v>57</v>
      </c>
      <c r="G34" s="22"/>
      <c r="H34" s="22"/>
      <c r="I34" s="22"/>
    </row>
    <row r="35" spans="2:9" x14ac:dyDescent="0.35">
      <c r="B35" s="126"/>
      <c r="C35" s="129"/>
      <c r="D35" s="127"/>
      <c r="E35" s="84" t="s">
        <v>58</v>
      </c>
      <c r="F35" s="16" t="s">
        <v>59</v>
      </c>
      <c r="G35" s="24"/>
      <c r="H35" s="24"/>
      <c r="I35" s="24"/>
    </row>
    <row r="36" spans="2:9" x14ac:dyDescent="0.35">
      <c r="B36" s="126"/>
      <c r="C36" s="129"/>
      <c r="D36" s="127"/>
      <c r="E36" s="84" t="s">
        <v>60</v>
      </c>
      <c r="F36" s="86" t="s">
        <v>33</v>
      </c>
      <c r="G36" s="22"/>
      <c r="H36" s="22"/>
      <c r="I36" s="22"/>
    </row>
    <row r="37" spans="2:9" x14ac:dyDescent="0.35">
      <c r="B37" s="126"/>
      <c r="C37" s="129"/>
      <c r="D37" s="127"/>
      <c r="E37" s="84" t="s">
        <v>61</v>
      </c>
      <c r="F37" s="82" t="s">
        <v>554</v>
      </c>
      <c r="G37" s="23"/>
      <c r="H37" s="23"/>
      <c r="I37" s="23"/>
    </row>
    <row r="38" spans="2:9" x14ac:dyDescent="0.35">
      <c r="B38" s="126"/>
      <c r="C38" s="129"/>
      <c r="D38" s="127"/>
      <c r="E38" s="84" t="s">
        <v>62</v>
      </c>
      <c r="F38" s="82" t="s">
        <v>421</v>
      </c>
      <c r="G38" s="23"/>
      <c r="H38" s="23"/>
      <c r="I38" s="23"/>
    </row>
    <row r="39" spans="2:9" x14ac:dyDescent="0.35">
      <c r="B39" s="126"/>
      <c r="C39" s="129"/>
      <c r="D39" s="127"/>
      <c r="E39" s="84" t="s">
        <v>63</v>
      </c>
      <c r="F39" s="86" t="s">
        <v>555</v>
      </c>
      <c r="G39" s="22"/>
      <c r="H39" s="22"/>
      <c r="I39" s="22"/>
    </row>
    <row r="40" spans="2:9" ht="28" x14ac:dyDescent="0.35">
      <c r="B40" s="126"/>
      <c r="C40" s="129"/>
      <c r="D40" s="127" t="s">
        <v>64</v>
      </c>
      <c r="E40" s="84" t="s">
        <v>65</v>
      </c>
      <c r="F40" s="82" t="s">
        <v>556</v>
      </c>
      <c r="G40" s="23"/>
      <c r="H40" s="23"/>
      <c r="I40" s="23"/>
    </row>
    <row r="41" spans="2:9" x14ac:dyDescent="0.35">
      <c r="B41" s="126"/>
      <c r="C41" s="129"/>
      <c r="D41" s="127"/>
      <c r="E41" s="84" t="s">
        <v>66</v>
      </c>
      <c r="F41" s="82" t="s">
        <v>557</v>
      </c>
      <c r="G41" s="23"/>
      <c r="H41" s="23"/>
      <c r="I41" s="23"/>
    </row>
    <row r="42" spans="2:9" x14ac:dyDescent="0.35">
      <c r="B42" s="126"/>
      <c r="C42" s="129"/>
      <c r="D42" s="127"/>
      <c r="E42" s="84" t="s">
        <v>67</v>
      </c>
      <c r="F42" s="16" t="s">
        <v>26</v>
      </c>
      <c r="G42" s="24"/>
      <c r="H42" s="24"/>
      <c r="I42" s="24"/>
    </row>
    <row r="43" spans="2:9" x14ac:dyDescent="0.35">
      <c r="B43" s="126"/>
      <c r="C43" s="129"/>
      <c r="D43" s="127"/>
      <c r="E43" s="84" t="s">
        <v>68</v>
      </c>
      <c r="F43" s="16" t="s">
        <v>52</v>
      </c>
      <c r="G43" s="24"/>
      <c r="H43" s="24"/>
      <c r="I43" s="24"/>
    </row>
    <row r="44" spans="2:9" x14ac:dyDescent="0.35">
      <c r="B44" s="126"/>
      <c r="C44" s="129"/>
      <c r="D44" s="127"/>
      <c r="E44" s="84" t="s">
        <v>69</v>
      </c>
      <c r="F44" s="16" t="s">
        <v>54</v>
      </c>
      <c r="G44" s="24"/>
      <c r="H44" s="24"/>
      <c r="I44" s="24"/>
    </row>
    <row r="45" spans="2:9" x14ac:dyDescent="0.35">
      <c r="B45" s="126"/>
      <c r="C45" s="129"/>
      <c r="D45" s="127"/>
      <c r="E45" s="84" t="s">
        <v>70</v>
      </c>
      <c r="F45" s="16" t="s">
        <v>421</v>
      </c>
      <c r="G45" s="24"/>
      <c r="H45" s="24"/>
      <c r="I45" s="24"/>
    </row>
    <row r="46" spans="2:9" x14ac:dyDescent="0.35">
      <c r="B46" s="126"/>
      <c r="C46" s="129"/>
      <c r="D46" s="127"/>
      <c r="E46" s="84" t="s">
        <v>71</v>
      </c>
      <c r="F46" s="86" t="s">
        <v>558</v>
      </c>
      <c r="G46" s="22"/>
      <c r="H46" s="22"/>
      <c r="I46" s="22"/>
    </row>
    <row r="47" spans="2:9" x14ac:dyDescent="0.35">
      <c r="B47" s="126"/>
      <c r="C47" s="129"/>
      <c r="D47" s="127" t="s">
        <v>72</v>
      </c>
      <c r="E47" s="84" t="s">
        <v>73</v>
      </c>
      <c r="F47" s="16" t="s">
        <v>52</v>
      </c>
      <c r="G47" s="24"/>
      <c r="H47" s="24"/>
      <c r="I47" s="24"/>
    </row>
    <row r="48" spans="2:9" x14ac:dyDescent="0.35">
      <c r="B48" s="126"/>
      <c r="C48" s="129"/>
      <c r="D48" s="127"/>
      <c r="E48" s="84" t="s">
        <v>74</v>
      </c>
      <c r="F48" s="16" t="s">
        <v>75</v>
      </c>
      <c r="G48" s="24"/>
      <c r="H48" s="24"/>
      <c r="I48" s="24"/>
    </row>
    <row r="49" spans="1:9" x14ac:dyDescent="0.35">
      <c r="B49" s="126"/>
      <c r="C49" s="129"/>
      <c r="D49" s="127"/>
      <c r="E49" s="84" t="s">
        <v>76</v>
      </c>
      <c r="F49" s="16" t="s">
        <v>77</v>
      </c>
      <c r="G49" s="24"/>
      <c r="H49" s="24"/>
      <c r="I49" s="24"/>
    </row>
    <row r="50" spans="1:9" x14ac:dyDescent="0.35">
      <c r="B50" s="126"/>
      <c r="C50" s="129"/>
      <c r="D50" s="127"/>
      <c r="E50" s="84" t="s">
        <v>78</v>
      </c>
      <c r="F50" s="82" t="s">
        <v>559</v>
      </c>
      <c r="G50" s="23"/>
      <c r="H50" s="23"/>
      <c r="I50" s="23"/>
    </row>
    <row r="51" spans="1:9" ht="84" x14ac:dyDescent="0.35">
      <c r="B51" s="126"/>
      <c r="C51" s="129"/>
      <c r="D51" s="127"/>
      <c r="E51" s="84" t="s">
        <v>79</v>
      </c>
      <c r="F51" s="16" t="s">
        <v>560</v>
      </c>
      <c r="G51" s="24"/>
      <c r="H51" s="24"/>
      <c r="I51" s="24"/>
    </row>
    <row r="52" spans="1:9" x14ac:dyDescent="0.35">
      <c r="B52" s="126"/>
      <c r="C52" s="129"/>
      <c r="D52" s="127"/>
      <c r="E52" s="84" t="s">
        <v>80</v>
      </c>
      <c r="F52" s="86" t="s">
        <v>81</v>
      </c>
      <c r="G52" s="22"/>
      <c r="H52" s="22"/>
      <c r="I52" s="22"/>
    </row>
    <row r="53" spans="1:9" x14ac:dyDescent="0.35">
      <c r="B53" s="126"/>
      <c r="C53" s="129"/>
      <c r="D53" s="127"/>
      <c r="E53" s="84" t="s">
        <v>82</v>
      </c>
      <c r="F53" s="16" t="s">
        <v>561</v>
      </c>
      <c r="G53" s="24"/>
      <c r="H53" s="24"/>
      <c r="I53" s="24"/>
    </row>
    <row r="54" spans="1:9" x14ac:dyDescent="0.35">
      <c r="B54" s="126"/>
      <c r="C54" s="129"/>
      <c r="D54" s="127" t="s">
        <v>83</v>
      </c>
      <c r="E54" s="84" t="s">
        <v>84</v>
      </c>
      <c r="F54" s="16" t="s">
        <v>642</v>
      </c>
      <c r="G54" s="24"/>
      <c r="H54" s="24"/>
      <c r="I54" s="24"/>
    </row>
    <row r="55" spans="1:9" x14ac:dyDescent="0.35">
      <c r="B55" s="126"/>
      <c r="C55" s="129"/>
      <c r="D55" s="127"/>
      <c r="E55" s="84" t="s">
        <v>85</v>
      </c>
      <c r="F55" s="16" t="s">
        <v>86</v>
      </c>
      <c r="G55" s="24"/>
      <c r="H55" s="24"/>
      <c r="I55" s="24"/>
    </row>
    <row r="56" spans="1:9" x14ac:dyDescent="0.35">
      <c r="B56" s="126"/>
      <c r="C56" s="129"/>
      <c r="D56" s="127"/>
      <c r="E56" s="84" t="s">
        <v>87</v>
      </c>
      <c r="F56" s="16" t="s">
        <v>562</v>
      </c>
      <c r="G56" s="24"/>
      <c r="H56" s="24"/>
      <c r="I56" s="24"/>
    </row>
    <row r="57" spans="1:9" x14ac:dyDescent="0.35">
      <c r="B57" s="126"/>
      <c r="C57" s="129"/>
      <c r="D57" s="90" t="s">
        <v>88</v>
      </c>
      <c r="E57" s="84" t="s">
        <v>89</v>
      </c>
      <c r="F57" s="16" t="s">
        <v>643</v>
      </c>
      <c r="G57" s="24"/>
      <c r="H57" s="24"/>
      <c r="I57" s="24"/>
    </row>
    <row r="58" spans="1:9" ht="16" x14ac:dyDescent="0.4">
      <c r="A58" s="69"/>
      <c r="B58" s="126"/>
      <c r="C58" s="129"/>
      <c r="D58" s="127" t="s">
        <v>90</v>
      </c>
      <c r="E58" s="84" t="s">
        <v>91</v>
      </c>
      <c r="F58" s="82" t="s">
        <v>92</v>
      </c>
      <c r="G58" s="23"/>
      <c r="H58" s="23"/>
      <c r="I58" s="23"/>
    </row>
    <row r="59" spans="1:9" x14ac:dyDescent="0.35">
      <c r="B59" s="126"/>
      <c r="C59" s="129"/>
      <c r="D59" s="127"/>
      <c r="E59" s="84" t="s">
        <v>93</v>
      </c>
      <c r="F59" s="86" t="s">
        <v>94</v>
      </c>
      <c r="G59" s="22"/>
      <c r="H59" s="22"/>
      <c r="I59" s="22"/>
    </row>
    <row r="60" spans="1:9" x14ac:dyDescent="0.35">
      <c r="B60" s="126"/>
      <c r="C60" s="129"/>
      <c r="D60" s="127"/>
      <c r="E60" s="84" t="s">
        <v>95</v>
      </c>
      <c r="F60" s="86" t="s">
        <v>96</v>
      </c>
      <c r="G60" s="22"/>
      <c r="H60" s="22"/>
      <c r="I60" s="22"/>
    </row>
    <row r="61" spans="1:9" x14ac:dyDescent="0.35">
      <c r="B61" s="126"/>
      <c r="C61" s="129"/>
      <c r="D61" s="127"/>
      <c r="E61" s="84" t="s">
        <v>97</v>
      </c>
      <c r="F61" s="16" t="s">
        <v>98</v>
      </c>
      <c r="G61" s="24"/>
      <c r="H61" s="24"/>
      <c r="I61" s="24"/>
    </row>
    <row r="62" spans="1:9" x14ac:dyDescent="0.35">
      <c r="B62" s="126"/>
      <c r="C62" s="129"/>
      <c r="D62" s="127"/>
      <c r="E62" s="84" t="s">
        <v>99</v>
      </c>
      <c r="F62" s="82" t="s">
        <v>100</v>
      </c>
      <c r="G62" s="23"/>
      <c r="H62" s="23"/>
      <c r="I62" s="23"/>
    </row>
    <row r="63" spans="1:9" ht="28" x14ac:dyDescent="0.35">
      <c r="B63" s="126"/>
      <c r="C63" s="129"/>
      <c r="D63" s="127" t="s">
        <v>101</v>
      </c>
      <c r="E63" s="84" t="s">
        <v>102</v>
      </c>
      <c r="F63" s="82" t="s">
        <v>103</v>
      </c>
      <c r="G63" s="23"/>
      <c r="H63" s="23"/>
      <c r="I63" s="23"/>
    </row>
    <row r="64" spans="1:9" x14ac:dyDescent="0.35">
      <c r="B64" s="126"/>
      <c r="C64" s="129"/>
      <c r="D64" s="127"/>
      <c r="E64" s="84" t="s">
        <v>104</v>
      </c>
      <c r="F64" s="82" t="s">
        <v>644</v>
      </c>
      <c r="G64" s="23"/>
      <c r="H64" s="23"/>
      <c r="I64" s="23"/>
    </row>
    <row r="65" spans="1:9" ht="28" x14ac:dyDescent="0.35">
      <c r="B65" s="126"/>
      <c r="C65" s="129"/>
      <c r="D65" s="127"/>
      <c r="E65" s="84" t="s">
        <v>105</v>
      </c>
      <c r="F65" s="82" t="s">
        <v>645</v>
      </c>
      <c r="G65" s="23"/>
      <c r="H65" s="23"/>
      <c r="I65" s="23"/>
    </row>
    <row r="66" spans="1:9" x14ac:dyDescent="0.35">
      <c r="B66" s="126"/>
      <c r="C66" s="129"/>
      <c r="D66" s="127"/>
      <c r="E66" s="84" t="s">
        <v>106</v>
      </c>
      <c r="F66" s="86" t="s">
        <v>563</v>
      </c>
      <c r="G66" s="22"/>
      <c r="H66" s="22"/>
      <c r="I66" s="22"/>
    </row>
    <row r="67" spans="1:9" x14ac:dyDescent="0.35">
      <c r="B67" s="126"/>
      <c r="C67" s="129"/>
      <c r="D67" s="127"/>
      <c r="E67" s="84" t="s">
        <v>107</v>
      </c>
      <c r="F67" s="86" t="s">
        <v>647</v>
      </c>
      <c r="G67" s="22"/>
      <c r="H67" s="22"/>
      <c r="I67" s="22"/>
    </row>
    <row r="68" spans="1:9" ht="28" x14ac:dyDescent="0.35">
      <c r="B68" s="126"/>
      <c r="C68" s="129"/>
      <c r="D68" s="127"/>
      <c r="E68" s="84" t="s">
        <v>420</v>
      </c>
      <c r="F68" s="16" t="s">
        <v>649</v>
      </c>
      <c r="G68" s="24"/>
      <c r="H68" s="24"/>
      <c r="I68" s="24"/>
    </row>
    <row r="69" spans="1:9" x14ac:dyDescent="0.35">
      <c r="B69" s="126"/>
      <c r="C69" s="129"/>
      <c r="D69" s="127"/>
      <c r="E69" s="84" t="s">
        <v>108</v>
      </c>
      <c r="F69" s="16" t="s">
        <v>109</v>
      </c>
      <c r="G69" s="24"/>
      <c r="H69" s="24"/>
      <c r="I69" s="24"/>
    </row>
    <row r="70" spans="1:9" x14ac:dyDescent="0.35">
      <c r="B70" s="126"/>
      <c r="C70" s="128">
        <f>5</f>
        <v>5</v>
      </c>
      <c r="D70" s="127" t="s">
        <v>110</v>
      </c>
      <c r="E70" s="84" t="s">
        <v>111</v>
      </c>
      <c r="F70" s="16" t="s">
        <v>564</v>
      </c>
      <c r="G70" s="24"/>
      <c r="H70" s="24"/>
      <c r="I70" s="24"/>
    </row>
    <row r="71" spans="1:9" x14ac:dyDescent="0.35">
      <c r="B71" s="126"/>
      <c r="C71" s="128"/>
      <c r="D71" s="127"/>
      <c r="E71" s="84" t="s">
        <v>112</v>
      </c>
      <c r="F71" s="16" t="s">
        <v>565</v>
      </c>
      <c r="G71" s="24"/>
      <c r="H71" s="24"/>
      <c r="I71" s="24"/>
    </row>
    <row r="72" spans="1:9" ht="16" x14ac:dyDescent="0.4">
      <c r="A72" s="69"/>
      <c r="B72" s="126"/>
      <c r="C72" s="128"/>
      <c r="D72" s="127"/>
      <c r="E72" s="84" t="s">
        <v>113</v>
      </c>
      <c r="F72" s="16" t="s">
        <v>566</v>
      </c>
      <c r="G72" s="24"/>
      <c r="H72" s="24"/>
      <c r="I72" s="24"/>
    </row>
    <row r="73" spans="1:9" x14ac:dyDescent="0.35">
      <c r="B73" s="126"/>
      <c r="C73" s="128"/>
      <c r="D73" s="127"/>
      <c r="E73" s="84" t="s">
        <v>114</v>
      </c>
      <c r="F73" s="16" t="s">
        <v>567</v>
      </c>
      <c r="G73" s="24"/>
      <c r="H73" s="24"/>
      <c r="I73" s="24"/>
    </row>
    <row r="74" spans="1:9" x14ac:dyDescent="0.35">
      <c r="B74" s="126"/>
      <c r="C74" s="128"/>
      <c r="D74" s="127"/>
      <c r="E74" s="84" t="s">
        <v>115</v>
      </c>
      <c r="F74" s="16" t="s">
        <v>568</v>
      </c>
      <c r="G74" s="24"/>
      <c r="H74" s="24"/>
      <c r="I74" s="24"/>
    </row>
    <row r="75" spans="1:9" ht="154" x14ac:dyDescent="0.35">
      <c r="B75" s="126"/>
      <c r="C75" s="128"/>
      <c r="D75" s="127"/>
      <c r="E75" s="84" t="s">
        <v>116</v>
      </c>
      <c r="F75" s="16" t="s">
        <v>650</v>
      </c>
      <c r="G75" s="24"/>
      <c r="H75" s="24"/>
      <c r="I75" s="24"/>
    </row>
    <row r="76" spans="1:9" x14ac:dyDescent="0.35">
      <c r="B76" s="126"/>
      <c r="C76" s="128">
        <f>6</f>
        <v>6</v>
      </c>
      <c r="D76" s="127" t="s">
        <v>117</v>
      </c>
      <c r="E76" s="84" t="s">
        <v>118</v>
      </c>
      <c r="F76" s="16" t="s">
        <v>569</v>
      </c>
      <c r="G76" s="24"/>
      <c r="H76" s="24"/>
      <c r="I76" s="24"/>
    </row>
    <row r="77" spans="1:9" x14ac:dyDescent="0.35">
      <c r="B77" s="126"/>
      <c r="C77" s="128"/>
      <c r="D77" s="127"/>
      <c r="E77" s="84" t="s">
        <v>119</v>
      </c>
      <c r="F77" s="16" t="s">
        <v>120</v>
      </c>
      <c r="G77" s="24"/>
      <c r="H77" s="24"/>
      <c r="I77" s="24"/>
    </row>
    <row r="78" spans="1:9" ht="28" x14ac:dyDescent="0.35">
      <c r="B78" s="126"/>
      <c r="C78" s="128"/>
      <c r="D78" s="127"/>
      <c r="E78" s="91" t="s">
        <v>121</v>
      </c>
      <c r="F78" s="16" t="s">
        <v>651</v>
      </c>
      <c r="G78" s="24"/>
      <c r="H78" s="24"/>
      <c r="I78" s="24"/>
    </row>
    <row r="79" spans="1:9" x14ac:dyDescent="0.35">
      <c r="B79" s="126"/>
      <c r="C79" s="128"/>
      <c r="D79" s="127"/>
      <c r="E79" s="84" t="s">
        <v>122</v>
      </c>
      <c r="F79" s="16" t="s">
        <v>652</v>
      </c>
      <c r="G79" s="22"/>
      <c r="H79" s="22"/>
      <c r="I79" s="24"/>
    </row>
    <row r="80" spans="1:9" x14ac:dyDescent="0.35">
      <c r="B80" s="126"/>
      <c r="C80" s="128"/>
      <c r="D80" s="127"/>
      <c r="E80" s="84" t="s">
        <v>123</v>
      </c>
      <c r="F80" s="16" t="s">
        <v>124</v>
      </c>
      <c r="G80" s="22"/>
      <c r="H80" s="22"/>
      <c r="I80" s="24"/>
    </row>
    <row r="81" spans="2:9" x14ac:dyDescent="0.35">
      <c r="B81" s="126"/>
      <c r="C81" s="128"/>
      <c r="D81" s="127"/>
      <c r="E81" s="84" t="s">
        <v>125</v>
      </c>
      <c r="F81" s="16" t="s">
        <v>109</v>
      </c>
      <c r="G81" s="22"/>
      <c r="H81" s="22"/>
      <c r="I81" s="24"/>
    </row>
    <row r="82" spans="2:9" x14ac:dyDescent="0.35">
      <c r="B82" s="126"/>
      <c r="C82" s="128"/>
      <c r="D82" s="127"/>
      <c r="E82" s="84" t="s">
        <v>126</v>
      </c>
      <c r="F82" s="86" t="s">
        <v>648</v>
      </c>
      <c r="G82" s="22"/>
      <c r="H82" s="22"/>
      <c r="I82" s="22"/>
    </row>
    <row r="83" spans="2:9" x14ac:dyDescent="0.35">
      <c r="B83" s="126"/>
      <c r="C83" s="128">
        <f>7</f>
        <v>7</v>
      </c>
      <c r="D83" s="127" t="s">
        <v>127</v>
      </c>
      <c r="E83" s="84" t="s">
        <v>128</v>
      </c>
      <c r="F83" s="92" t="s">
        <v>129</v>
      </c>
      <c r="G83" s="93"/>
      <c r="H83" s="93"/>
      <c r="I83" s="93"/>
    </row>
    <row r="84" spans="2:9" x14ac:dyDescent="0.35">
      <c r="B84" s="126"/>
      <c r="C84" s="128"/>
      <c r="D84" s="127"/>
      <c r="E84" s="84" t="s">
        <v>130</v>
      </c>
      <c r="F84" s="5" t="s">
        <v>570</v>
      </c>
      <c r="G84" s="26"/>
      <c r="H84" s="26"/>
      <c r="I84" s="26"/>
    </row>
    <row r="85" spans="2:9" ht="210" x14ac:dyDescent="0.35">
      <c r="B85" s="126"/>
      <c r="C85" s="128"/>
      <c r="D85" s="127"/>
      <c r="E85" s="84" t="s">
        <v>131</v>
      </c>
      <c r="F85" s="92" t="s">
        <v>576</v>
      </c>
      <c r="G85" s="26"/>
      <c r="H85" s="26"/>
      <c r="I85" s="26"/>
    </row>
    <row r="86" spans="2:9" ht="210" x14ac:dyDescent="0.35">
      <c r="B86" s="126"/>
      <c r="C86" s="128"/>
      <c r="D86" s="127"/>
      <c r="E86" s="84" t="s">
        <v>132</v>
      </c>
      <c r="F86" s="92" t="s">
        <v>577</v>
      </c>
      <c r="G86" s="26"/>
      <c r="H86" s="26"/>
      <c r="I86" s="26"/>
    </row>
    <row r="87" spans="2:9" ht="168" x14ac:dyDescent="0.35">
      <c r="B87" s="126"/>
      <c r="C87" s="128"/>
      <c r="D87" s="127"/>
      <c r="E87" s="84" t="s">
        <v>133</v>
      </c>
      <c r="F87" s="5" t="s">
        <v>587</v>
      </c>
      <c r="G87" s="26"/>
      <c r="H87" s="26"/>
      <c r="I87" s="26"/>
    </row>
    <row r="88" spans="2:9" x14ac:dyDescent="0.35">
      <c r="B88" s="126"/>
      <c r="C88" s="128">
        <f>8</f>
        <v>8</v>
      </c>
      <c r="D88" s="127" t="s">
        <v>134</v>
      </c>
      <c r="E88" s="84" t="s">
        <v>135</v>
      </c>
      <c r="F88" s="82" t="s">
        <v>136</v>
      </c>
      <c r="G88" s="23"/>
      <c r="H88" s="23"/>
      <c r="I88" s="23"/>
    </row>
    <row r="89" spans="2:9" ht="28" x14ac:dyDescent="0.35">
      <c r="B89" s="126"/>
      <c r="C89" s="128"/>
      <c r="D89" s="127"/>
      <c r="E89" s="84" t="s">
        <v>137</v>
      </c>
      <c r="F89" s="82" t="s">
        <v>138</v>
      </c>
      <c r="G89" s="23"/>
      <c r="H89" s="23"/>
      <c r="I89" s="23"/>
    </row>
    <row r="90" spans="2:9" x14ac:dyDescent="0.35">
      <c r="B90" s="126"/>
      <c r="C90" s="128"/>
      <c r="D90" s="127"/>
      <c r="E90" s="84" t="s">
        <v>139</v>
      </c>
      <c r="F90" s="86" t="s">
        <v>571</v>
      </c>
      <c r="G90" s="22"/>
      <c r="H90" s="22"/>
      <c r="I90" s="23"/>
    </row>
    <row r="91" spans="2:9" x14ac:dyDescent="0.35">
      <c r="B91" s="126"/>
      <c r="C91" s="128"/>
      <c r="D91" s="127"/>
      <c r="E91" s="84" t="s">
        <v>140</v>
      </c>
      <c r="F91" s="86" t="s">
        <v>572</v>
      </c>
      <c r="G91" s="22"/>
      <c r="H91" s="22"/>
      <c r="I91" s="23"/>
    </row>
    <row r="92" spans="2:9" ht="28" x14ac:dyDescent="0.35">
      <c r="B92" s="126"/>
      <c r="C92" s="128"/>
      <c r="D92" s="127"/>
      <c r="E92" s="84" t="s">
        <v>141</v>
      </c>
      <c r="F92" s="16" t="s">
        <v>653</v>
      </c>
      <c r="G92" s="24"/>
      <c r="H92" s="24"/>
      <c r="I92" s="24"/>
    </row>
    <row r="93" spans="2:9" ht="28" x14ac:dyDescent="0.35">
      <c r="B93" s="126"/>
      <c r="C93" s="128"/>
      <c r="D93" s="127" t="s">
        <v>142</v>
      </c>
      <c r="E93" s="84" t="s">
        <v>143</v>
      </c>
      <c r="F93" s="82" t="s">
        <v>144</v>
      </c>
      <c r="G93" s="23"/>
      <c r="H93" s="23"/>
      <c r="I93" s="23"/>
    </row>
    <row r="94" spans="2:9" x14ac:dyDescent="0.35">
      <c r="B94" s="126"/>
      <c r="C94" s="128"/>
      <c r="D94" s="127"/>
      <c r="E94" s="84" t="s">
        <v>145</v>
      </c>
      <c r="F94" s="82" t="s">
        <v>654</v>
      </c>
      <c r="G94" s="23"/>
      <c r="H94" s="23"/>
      <c r="I94" s="23"/>
    </row>
    <row r="95" spans="2:9" ht="28" x14ac:dyDescent="0.35">
      <c r="B95" s="126"/>
      <c r="C95" s="128"/>
      <c r="D95" s="127"/>
      <c r="E95" s="84" t="s">
        <v>146</v>
      </c>
      <c r="F95" s="82" t="s">
        <v>147</v>
      </c>
      <c r="G95" s="23"/>
      <c r="H95" s="23"/>
      <c r="I95" s="23"/>
    </row>
    <row r="96" spans="2:9" ht="28" x14ac:dyDescent="0.35">
      <c r="B96" s="126"/>
      <c r="C96" s="128"/>
      <c r="D96" s="127"/>
      <c r="E96" s="84" t="s">
        <v>148</v>
      </c>
      <c r="F96" s="94" t="s">
        <v>149</v>
      </c>
      <c r="G96" s="95"/>
      <c r="H96" s="95"/>
      <c r="I96" s="95"/>
    </row>
    <row r="97" spans="2:9" x14ac:dyDescent="0.35">
      <c r="B97" s="126"/>
      <c r="C97" s="128">
        <f>9</f>
        <v>9</v>
      </c>
      <c r="D97" s="127" t="s">
        <v>150</v>
      </c>
      <c r="E97" s="84" t="s">
        <v>151</v>
      </c>
      <c r="F97" s="82" t="s">
        <v>152</v>
      </c>
      <c r="G97" s="23"/>
      <c r="H97" s="23"/>
      <c r="I97" s="23"/>
    </row>
    <row r="98" spans="2:9" x14ac:dyDescent="0.35">
      <c r="B98" s="126"/>
      <c r="C98" s="128"/>
      <c r="D98" s="127"/>
      <c r="E98" s="84" t="s">
        <v>153</v>
      </c>
      <c r="F98" s="16" t="s">
        <v>154</v>
      </c>
      <c r="G98" s="24"/>
      <c r="H98" s="24"/>
      <c r="I98" s="24"/>
    </row>
    <row r="99" spans="2:9" ht="70" x14ac:dyDescent="0.35">
      <c r="B99" s="126"/>
      <c r="C99" s="128"/>
      <c r="D99" s="127"/>
      <c r="E99" s="84" t="s">
        <v>155</v>
      </c>
      <c r="F99" s="16" t="s">
        <v>655</v>
      </c>
      <c r="G99" s="24"/>
      <c r="H99" s="24"/>
      <c r="I99" s="24"/>
    </row>
    <row r="100" spans="2:9" x14ac:dyDescent="0.35">
      <c r="B100" s="126"/>
      <c r="C100" s="128"/>
      <c r="D100" s="127"/>
      <c r="E100" s="84" t="s">
        <v>156</v>
      </c>
      <c r="F100" s="82" t="s">
        <v>157</v>
      </c>
      <c r="G100" s="23"/>
      <c r="H100" s="23"/>
      <c r="I100" s="23"/>
    </row>
    <row r="101" spans="2:9" ht="28" x14ac:dyDescent="0.35">
      <c r="B101" s="126"/>
      <c r="C101" s="128"/>
      <c r="D101" s="127"/>
      <c r="E101" s="84" t="s">
        <v>158</v>
      </c>
      <c r="F101" s="16" t="s">
        <v>159</v>
      </c>
      <c r="G101" s="24"/>
      <c r="H101" s="24"/>
      <c r="I101" s="24"/>
    </row>
    <row r="102" spans="2:9" ht="56" x14ac:dyDescent="0.35">
      <c r="B102" s="126"/>
      <c r="C102" s="128"/>
      <c r="D102" s="127"/>
      <c r="E102" s="84" t="s">
        <v>160</v>
      </c>
      <c r="F102" s="16" t="s">
        <v>573</v>
      </c>
      <c r="G102" s="24"/>
      <c r="H102" s="24"/>
      <c r="I102" s="24"/>
    </row>
    <row r="103" spans="2:9" x14ac:dyDescent="0.35">
      <c r="B103" s="126"/>
      <c r="C103" s="128"/>
      <c r="D103" s="127"/>
      <c r="E103" s="84" t="s">
        <v>161</v>
      </c>
      <c r="F103" s="16" t="s">
        <v>574</v>
      </c>
      <c r="G103" s="24"/>
      <c r="H103" s="24"/>
      <c r="I103" s="24"/>
    </row>
    <row r="104" spans="2:9" ht="112" x14ac:dyDescent="0.35">
      <c r="B104" s="126"/>
      <c r="C104" s="128"/>
      <c r="D104" s="127"/>
      <c r="E104" s="84" t="s">
        <v>162</v>
      </c>
      <c r="F104" s="82" t="s">
        <v>656</v>
      </c>
      <c r="G104" s="23"/>
      <c r="H104" s="23"/>
      <c r="I104" s="23"/>
    </row>
  </sheetData>
  <mergeCells count="26">
    <mergeCell ref="D3:I3"/>
    <mergeCell ref="C5:C11"/>
    <mergeCell ref="C12:C13"/>
    <mergeCell ref="C14:C69"/>
    <mergeCell ref="C70:C75"/>
    <mergeCell ref="D6:D7"/>
    <mergeCell ref="D30:D39"/>
    <mergeCell ref="D9:D10"/>
    <mergeCell ref="D58:D62"/>
    <mergeCell ref="D47:D53"/>
    <mergeCell ref="D54:D56"/>
    <mergeCell ref="D63:D69"/>
    <mergeCell ref="B5:B104"/>
    <mergeCell ref="D14:D22"/>
    <mergeCell ref="D23:D29"/>
    <mergeCell ref="D40:D46"/>
    <mergeCell ref="D70:D75"/>
    <mergeCell ref="D83:D87"/>
    <mergeCell ref="C88:C96"/>
    <mergeCell ref="C76:C82"/>
    <mergeCell ref="C83:C87"/>
    <mergeCell ref="C97:C104"/>
    <mergeCell ref="D88:D92"/>
    <mergeCell ref="D76:D82"/>
    <mergeCell ref="D97:D104"/>
    <mergeCell ref="D93:D96"/>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32" orientation="portrait" r:id="rId1"/>
  <headerFooter>
    <oddHeader>&amp;CID 2857 - ALLEGATO 8 - MODELLO DI DECLARATORIA PER LE VERIFICHE TECNICHE</oddHeader>
    <oddFooter>&amp;L
Classificazione Consip: Ambito Pubblico</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DEDB5-71EE-4F0D-A766-927EE35BFC2F}">
  <sheetPr>
    <tabColor rgb="FF00B050"/>
    <pageSetUpPr fitToPage="1"/>
  </sheetPr>
  <dimension ref="A1:H61"/>
  <sheetViews>
    <sheetView zoomScale="70" zoomScaleNormal="70" workbookViewId="0">
      <selection activeCell="B30" sqref="B30"/>
    </sheetView>
  </sheetViews>
  <sheetFormatPr defaultColWidth="32.453125" defaultRowHeight="14.5" x14ac:dyDescent="0.35"/>
  <cols>
    <col min="1" max="1" width="1.6328125" style="1" bestFit="1" customWidth="1"/>
    <col min="2" max="2" width="14.36328125" style="1" customWidth="1"/>
    <col min="3" max="3" width="50.453125" style="1" bestFit="1" customWidth="1"/>
    <col min="4" max="4" width="6.7265625" style="18" customWidth="1"/>
    <col min="5" max="5" width="144.26953125" style="1" bestFit="1" customWidth="1"/>
    <col min="6" max="8" width="29.26953125" style="1" customWidth="1"/>
    <col min="9" max="16384" width="32.453125" style="1"/>
  </cols>
  <sheetData>
    <row r="1" spans="1:8" ht="15" thickBot="1" x14ac:dyDescent="0.4">
      <c r="A1" s="27" t="s">
        <v>418</v>
      </c>
    </row>
    <row r="2" spans="1:8" ht="42.5" thickBot="1" x14ac:dyDescent="0.4">
      <c r="B2" s="29" t="s">
        <v>478</v>
      </c>
      <c r="C2" s="29" t="s">
        <v>166</v>
      </c>
      <c r="D2" s="40" t="s">
        <v>423</v>
      </c>
      <c r="E2" s="29" t="s">
        <v>483</v>
      </c>
      <c r="F2" s="29" t="s">
        <v>479</v>
      </c>
      <c r="G2" s="29" t="s">
        <v>481</v>
      </c>
      <c r="H2" s="29" t="s">
        <v>480</v>
      </c>
    </row>
    <row r="3" spans="1:8" ht="42.5" thickBot="1" x14ac:dyDescent="0.4">
      <c r="B3" s="130" t="s">
        <v>590</v>
      </c>
      <c r="C3" s="131" t="s">
        <v>167</v>
      </c>
      <c r="D3" s="39" t="s">
        <v>5</v>
      </c>
      <c r="E3" s="8" t="s">
        <v>591</v>
      </c>
      <c r="F3" s="21"/>
      <c r="G3" s="20"/>
      <c r="H3" s="20"/>
    </row>
    <row r="4" spans="1:8" ht="42.5" thickBot="1" x14ac:dyDescent="0.4">
      <c r="B4" s="130"/>
      <c r="C4" s="131"/>
      <c r="D4" s="39" t="s">
        <v>7</v>
      </c>
      <c r="E4" s="8" t="s">
        <v>168</v>
      </c>
      <c r="F4" s="21"/>
      <c r="G4" s="20"/>
      <c r="H4" s="20"/>
    </row>
    <row r="5" spans="1:8" ht="15" thickBot="1" x14ac:dyDescent="0.4">
      <c r="B5" s="130"/>
      <c r="C5" s="131"/>
      <c r="D5" s="39" t="s">
        <v>9</v>
      </c>
      <c r="E5" s="20" t="s">
        <v>169</v>
      </c>
      <c r="F5" s="21"/>
      <c r="G5" s="20"/>
      <c r="H5" s="20"/>
    </row>
    <row r="6" spans="1:8" ht="15" thickBot="1" x14ac:dyDescent="0.4">
      <c r="B6" s="130"/>
      <c r="C6" s="131" t="s">
        <v>170</v>
      </c>
      <c r="D6" s="39" t="s">
        <v>12</v>
      </c>
      <c r="E6" s="41" t="s">
        <v>171</v>
      </c>
      <c r="F6" s="21"/>
      <c r="G6" s="20"/>
      <c r="H6" s="20"/>
    </row>
    <row r="7" spans="1:8" ht="15" thickBot="1" x14ac:dyDescent="0.4">
      <c r="B7" s="130"/>
      <c r="C7" s="131"/>
      <c r="D7" s="39" t="s">
        <v>14</v>
      </c>
      <c r="E7" s="15" t="s">
        <v>172</v>
      </c>
      <c r="F7" s="21"/>
      <c r="G7" s="20"/>
      <c r="H7" s="20"/>
    </row>
    <row r="8" spans="1:8" ht="42.5" thickBot="1" x14ac:dyDescent="0.4">
      <c r="B8" s="130"/>
      <c r="C8" s="131"/>
      <c r="D8" s="39" t="s">
        <v>15</v>
      </c>
      <c r="E8" s="15" t="s">
        <v>173</v>
      </c>
      <c r="F8" s="21"/>
      <c r="G8" s="20"/>
      <c r="H8" s="20"/>
    </row>
    <row r="9" spans="1:8" ht="15" thickBot="1" x14ac:dyDescent="0.4">
      <c r="B9" s="130"/>
      <c r="C9" s="131"/>
      <c r="D9" s="39" t="s">
        <v>17</v>
      </c>
      <c r="E9" s="15" t="s">
        <v>408</v>
      </c>
      <c r="F9" s="21"/>
      <c r="G9" s="20"/>
      <c r="H9" s="20"/>
    </row>
    <row r="10" spans="1:8" ht="28.5" thickBot="1" x14ac:dyDescent="0.4">
      <c r="B10" s="130"/>
      <c r="C10" s="131"/>
      <c r="D10" s="39" t="s">
        <v>425</v>
      </c>
      <c r="E10" s="8" t="s">
        <v>174</v>
      </c>
      <c r="F10" s="21"/>
      <c r="G10" s="20"/>
      <c r="H10" s="20"/>
    </row>
    <row r="11" spans="1:8" ht="15" thickBot="1" x14ac:dyDescent="0.4">
      <c r="B11" s="130"/>
      <c r="C11" s="131"/>
      <c r="D11" s="39" t="s">
        <v>426</v>
      </c>
      <c r="E11" s="8" t="s">
        <v>542</v>
      </c>
      <c r="F11" s="21"/>
      <c r="G11" s="20"/>
      <c r="H11" s="20"/>
    </row>
    <row r="12" spans="1:8" ht="28.5" thickBot="1" x14ac:dyDescent="0.4">
      <c r="B12" s="130"/>
      <c r="C12" s="131"/>
      <c r="D12" s="39" t="s">
        <v>427</v>
      </c>
      <c r="E12" s="8" t="s">
        <v>175</v>
      </c>
      <c r="F12" s="21"/>
      <c r="G12" s="20"/>
      <c r="H12" s="20"/>
    </row>
    <row r="13" spans="1:8" ht="42.5" thickBot="1" x14ac:dyDescent="0.4">
      <c r="B13" s="130"/>
      <c r="C13" s="131"/>
      <c r="D13" s="39" t="s">
        <v>428</v>
      </c>
      <c r="E13" s="8" t="s">
        <v>176</v>
      </c>
      <c r="F13" s="21"/>
      <c r="G13" s="20"/>
      <c r="H13" s="20"/>
    </row>
    <row r="14" spans="1:8" ht="28.5" thickBot="1" x14ac:dyDescent="0.4">
      <c r="B14" s="130"/>
      <c r="C14" s="131" t="s">
        <v>540</v>
      </c>
      <c r="D14" s="39" t="s">
        <v>429</v>
      </c>
      <c r="E14" s="10" t="s">
        <v>177</v>
      </c>
      <c r="F14" s="21"/>
      <c r="G14" s="20"/>
      <c r="H14" s="20"/>
    </row>
    <row r="15" spans="1:8" ht="42.5" thickBot="1" x14ac:dyDescent="0.4">
      <c r="B15" s="130"/>
      <c r="C15" s="131"/>
      <c r="D15" s="39" t="s">
        <v>430</v>
      </c>
      <c r="E15" s="10" t="s">
        <v>178</v>
      </c>
      <c r="F15" s="21"/>
      <c r="G15" s="20"/>
      <c r="H15" s="20"/>
    </row>
    <row r="16" spans="1:8" ht="15" thickBot="1" x14ac:dyDescent="0.4">
      <c r="B16" s="130"/>
      <c r="C16" s="131"/>
      <c r="D16" s="39" t="s">
        <v>431</v>
      </c>
      <c r="E16" s="10" t="s">
        <v>179</v>
      </c>
      <c r="F16" s="21"/>
      <c r="G16" s="20"/>
      <c r="H16" s="20"/>
    </row>
    <row r="17" spans="2:8" ht="15" thickBot="1" x14ac:dyDescent="0.4">
      <c r="B17" s="130"/>
      <c r="C17" s="131" t="s">
        <v>180</v>
      </c>
      <c r="D17" s="39" t="s">
        <v>432</v>
      </c>
      <c r="E17" s="10" t="s">
        <v>181</v>
      </c>
      <c r="F17" s="21"/>
      <c r="G17" s="20"/>
      <c r="H17" s="20"/>
    </row>
    <row r="18" spans="2:8" ht="42.5" thickBot="1" x14ac:dyDescent="0.4">
      <c r="B18" s="130"/>
      <c r="C18" s="131"/>
      <c r="D18" s="39" t="s">
        <v>433</v>
      </c>
      <c r="E18" s="10" t="s">
        <v>182</v>
      </c>
      <c r="F18" s="21"/>
      <c r="G18" s="20"/>
      <c r="H18" s="20"/>
    </row>
    <row r="19" spans="2:8" ht="42.5" thickBot="1" x14ac:dyDescent="0.4">
      <c r="B19" s="130"/>
      <c r="C19" s="131"/>
      <c r="D19" s="39" t="s">
        <v>434</v>
      </c>
      <c r="E19" s="10" t="s">
        <v>183</v>
      </c>
      <c r="F19" s="21"/>
      <c r="G19" s="20"/>
      <c r="H19" s="20"/>
    </row>
    <row r="20" spans="2:8" ht="28.5" thickBot="1" x14ac:dyDescent="0.4">
      <c r="B20" s="130"/>
      <c r="C20" s="131"/>
      <c r="D20" s="39" t="s">
        <v>435</v>
      </c>
      <c r="E20" s="10" t="s">
        <v>184</v>
      </c>
      <c r="F20" s="21"/>
      <c r="G20" s="20"/>
      <c r="H20" s="20"/>
    </row>
    <row r="21" spans="2:8" ht="28.5" thickBot="1" x14ac:dyDescent="0.4">
      <c r="B21" s="130"/>
      <c r="C21" s="131"/>
      <c r="D21" s="39" t="s">
        <v>436</v>
      </c>
      <c r="E21" s="10" t="s">
        <v>185</v>
      </c>
      <c r="F21" s="21"/>
      <c r="G21" s="20"/>
      <c r="H21" s="20"/>
    </row>
    <row r="22" spans="2:8" ht="15" thickBot="1" x14ac:dyDescent="0.4">
      <c r="B22" s="130"/>
      <c r="C22" s="131" t="s">
        <v>186</v>
      </c>
      <c r="D22" s="39" t="s">
        <v>437</v>
      </c>
      <c r="E22" s="10" t="s">
        <v>187</v>
      </c>
      <c r="F22" s="21"/>
      <c r="G22" s="20"/>
      <c r="H22" s="20"/>
    </row>
    <row r="23" spans="2:8" ht="15" thickBot="1" x14ac:dyDescent="0.4">
      <c r="B23" s="130"/>
      <c r="C23" s="131"/>
      <c r="D23" s="39" t="s">
        <v>438</v>
      </c>
      <c r="E23" s="10" t="s">
        <v>188</v>
      </c>
      <c r="F23" s="21"/>
      <c r="G23" s="20"/>
      <c r="H23" s="20"/>
    </row>
    <row r="24" spans="2:8" ht="15" thickBot="1" x14ac:dyDescent="0.4">
      <c r="B24" s="130"/>
      <c r="C24" s="131"/>
      <c r="D24" s="39" t="s">
        <v>439</v>
      </c>
      <c r="E24" s="10" t="s">
        <v>407</v>
      </c>
      <c r="F24" s="21"/>
      <c r="G24" s="20"/>
      <c r="H24" s="20"/>
    </row>
    <row r="25" spans="2:8" ht="28.5" thickBot="1" x14ac:dyDescent="0.4">
      <c r="B25" s="130"/>
      <c r="C25" s="131" t="s">
        <v>189</v>
      </c>
      <c r="D25" s="39" t="s">
        <v>440</v>
      </c>
      <c r="E25" s="8" t="s">
        <v>190</v>
      </c>
      <c r="F25" s="21"/>
      <c r="G25" s="20"/>
      <c r="H25" s="20"/>
    </row>
    <row r="26" spans="2:8" ht="28.5" thickBot="1" x14ac:dyDescent="0.4">
      <c r="B26" s="130"/>
      <c r="C26" s="131"/>
      <c r="D26" s="39" t="s">
        <v>441</v>
      </c>
      <c r="E26" s="8" t="s">
        <v>191</v>
      </c>
      <c r="F26" s="21"/>
      <c r="G26" s="20"/>
      <c r="H26" s="20"/>
    </row>
    <row r="27" spans="2:8" ht="28.5" thickBot="1" x14ac:dyDescent="0.4">
      <c r="B27" s="130"/>
      <c r="C27" s="131"/>
      <c r="D27" s="39" t="s">
        <v>442</v>
      </c>
      <c r="E27" s="8" t="s">
        <v>592</v>
      </c>
      <c r="F27" s="21"/>
      <c r="G27" s="20"/>
      <c r="H27" s="20"/>
    </row>
    <row r="28" spans="2:8" ht="28.5" thickBot="1" x14ac:dyDescent="0.4">
      <c r="B28" s="130"/>
      <c r="C28" s="131"/>
      <c r="D28" s="39" t="s">
        <v>443</v>
      </c>
      <c r="E28" s="8" t="s">
        <v>192</v>
      </c>
      <c r="F28" s="21"/>
      <c r="G28" s="20"/>
      <c r="H28" s="20"/>
    </row>
    <row r="29" spans="2:8" ht="15" thickBot="1" x14ac:dyDescent="0.4">
      <c r="B29" s="130"/>
      <c r="C29" s="132" t="s">
        <v>541</v>
      </c>
      <c r="D29" s="39" t="s">
        <v>444</v>
      </c>
      <c r="E29" s="13" t="s">
        <v>582</v>
      </c>
      <c r="F29" s="21"/>
      <c r="G29" s="20"/>
      <c r="H29" s="20"/>
    </row>
    <row r="30" spans="2:8" ht="15" thickBot="1" x14ac:dyDescent="0.4">
      <c r="B30" s="130"/>
      <c r="C30" s="132"/>
      <c r="D30" s="39" t="s">
        <v>445</v>
      </c>
      <c r="E30" s="13" t="s">
        <v>583</v>
      </c>
      <c r="F30" s="21"/>
      <c r="G30" s="20"/>
      <c r="H30" s="20"/>
    </row>
    <row r="31" spans="2:8" ht="15" thickBot="1" x14ac:dyDescent="0.4">
      <c r="B31" s="130"/>
      <c r="C31" s="132"/>
      <c r="D31" s="39" t="s">
        <v>446</v>
      </c>
      <c r="E31" s="13" t="s">
        <v>584</v>
      </c>
      <c r="F31" s="21"/>
      <c r="G31" s="20"/>
      <c r="H31" s="20"/>
    </row>
    <row r="32" spans="2:8" ht="15" thickBot="1" x14ac:dyDescent="0.4">
      <c r="B32" s="130"/>
      <c r="C32" s="132"/>
      <c r="D32" s="39" t="s">
        <v>447</v>
      </c>
      <c r="E32" s="13" t="s">
        <v>585</v>
      </c>
      <c r="F32" s="21"/>
      <c r="G32" s="20"/>
      <c r="H32" s="20"/>
    </row>
    <row r="33" spans="2:8" ht="15" thickBot="1" x14ac:dyDescent="0.4">
      <c r="B33" s="130"/>
      <c r="C33" s="132"/>
      <c r="D33" s="39" t="s">
        <v>448</v>
      </c>
      <c r="E33" s="13" t="s">
        <v>586</v>
      </c>
      <c r="F33" s="21"/>
      <c r="G33" s="20"/>
      <c r="H33" s="20"/>
    </row>
    <row r="34" spans="2:8" ht="15" thickBot="1" x14ac:dyDescent="0.4">
      <c r="B34" s="130"/>
      <c r="C34" s="131" t="s">
        <v>193</v>
      </c>
      <c r="D34" s="39" t="s">
        <v>449</v>
      </c>
      <c r="E34" s="17" t="s">
        <v>187</v>
      </c>
      <c r="F34" s="21"/>
      <c r="G34" s="20"/>
      <c r="H34" s="20"/>
    </row>
    <row r="35" spans="2:8" ht="15" thickBot="1" x14ac:dyDescent="0.4">
      <c r="B35" s="130"/>
      <c r="C35" s="131"/>
      <c r="D35" s="39" t="s">
        <v>450</v>
      </c>
      <c r="E35" s="17" t="s">
        <v>188</v>
      </c>
      <c r="F35" s="21"/>
      <c r="G35" s="20"/>
      <c r="H35" s="20"/>
    </row>
    <row r="36" spans="2:8" ht="15" thickBot="1" x14ac:dyDescent="0.4">
      <c r="B36" s="130"/>
      <c r="C36" s="131"/>
      <c r="D36" s="39" t="s">
        <v>451</v>
      </c>
      <c r="E36" s="17" t="s">
        <v>194</v>
      </c>
      <c r="F36" s="21"/>
      <c r="G36" s="20"/>
      <c r="H36" s="20"/>
    </row>
    <row r="37" spans="2:8" ht="15" thickBot="1" x14ac:dyDescent="0.4">
      <c r="B37" s="130"/>
      <c r="C37" s="131"/>
      <c r="D37" s="39" t="s">
        <v>452</v>
      </c>
      <c r="E37" s="17" t="s">
        <v>195</v>
      </c>
      <c r="F37" s="21"/>
      <c r="G37" s="20"/>
      <c r="H37" s="20"/>
    </row>
    <row r="38" spans="2:8" ht="15" thickBot="1" x14ac:dyDescent="0.4">
      <c r="B38" s="130"/>
      <c r="C38" s="131"/>
      <c r="D38" s="39" t="s">
        <v>453</v>
      </c>
      <c r="E38" s="17" t="s">
        <v>196</v>
      </c>
      <c r="F38" s="21"/>
      <c r="G38" s="20"/>
      <c r="H38" s="20"/>
    </row>
    <row r="39" spans="2:8" ht="15" thickBot="1" x14ac:dyDescent="0.4">
      <c r="B39" s="130"/>
      <c r="C39" s="131"/>
      <c r="D39" s="39" t="s">
        <v>454</v>
      </c>
      <c r="E39" s="17" t="s">
        <v>197</v>
      </c>
      <c r="F39" s="21"/>
      <c r="G39" s="20"/>
      <c r="H39" s="20"/>
    </row>
    <row r="40" spans="2:8" ht="15" thickBot="1" x14ac:dyDescent="0.4">
      <c r="B40" s="130"/>
      <c r="C40" s="131"/>
      <c r="D40" s="39" t="s">
        <v>455</v>
      </c>
      <c r="E40" s="17" t="s">
        <v>198</v>
      </c>
      <c r="F40" s="21"/>
      <c r="G40" s="20"/>
      <c r="H40" s="20"/>
    </row>
    <row r="41" spans="2:8" ht="15" thickBot="1" x14ac:dyDescent="0.4">
      <c r="B41" s="130"/>
      <c r="C41" s="131"/>
      <c r="D41" s="39" t="s">
        <v>456</v>
      </c>
      <c r="E41" s="17" t="s">
        <v>199</v>
      </c>
      <c r="F41" s="21"/>
      <c r="G41" s="20"/>
      <c r="H41" s="20"/>
    </row>
    <row r="42" spans="2:8" ht="15" thickBot="1" x14ac:dyDescent="0.4">
      <c r="B42" s="130"/>
      <c r="C42" s="131"/>
      <c r="D42" s="39" t="s">
        <v>457</v>
      </c>
      <c r="E42" s="17" t="s">
        <v>200</v>
      </c>
      <c r="F42" s="21"/>
      <c r="G42" s="20"/>
      <c r="H42" s="20"/>
    </row>
    <row r="43" spans="2:8" ht="15" thickBot="1" x14ac:dyDescent="0.4">
      <c r="B43" s="130"/>
      <c r="C43" s="131"/>
      <c r="D43" s="39" t="s">
        <v>458</v>
      </c>
      <c r="E43" s="17" t="s">
        <v>201</v>
      </c>
      <c r="F43" s="21"/>
      <c r="G43" s="20"/>
      <c r="H43" s="20"/>
    </row>
    <row r="44" spans="2:8" ht="15" thickBot="1" x14ac:dyDescent="0.4">
      <c r="B44" s="130"/>
      <c r="C44" s="131"/>
      <c r="D44" s="39" t="s">
        <v>459</v>
      </c>
      <c r="E44" s="17" t="s">
        <v>202</v>
      </c>
      <c r="F44" s="21"/>
      <c r="G44" s="20"/>
      <c r="H44" s="20"/>
    </row>
    <row r="45" spans="2:8" ht="28.5" thickBot="1" x14ac:dyDescent="0.4">
      <c r="B45" s="130"/>
      <c r="C45" s="131"/>
      <c r="D45" s="39" t="s">
        <v>460</v>
      </c>
      <c r="E45" s="17" t="s">
        <v>203</v>
      </c>
      <c r="F45" s="21"/>
      <c r="G45" s="20"/>
      <c r="H45" s="20"/>
    </row>
    <row r="46" spans="2:8" ht="15" thickBot="1" x14ac:dyDescent="0.4">
      <c r="B46" s="130"/>
      <c r="C46" s="131" t="s">
        <v>204</v>
      </c>
      <c r="D46" s="39" t="s">
        <v>461</v>
      </c>
      <c r="E46" s="10" t="s">
        <v>205</v>
      </c>
      <c r="F46" s="21"/>
      <c r="G46" s="20"/>
      <c r="H46" s="20"/>
    </row>
    <row r="47" spans="2:8" ht="15" thickBot="1" x14ac:dyDescent="0.4">
      <c r="B47" s="130"/>
      <c r="C47" s="131"/>
      <c r="D47" s="39" t="s">
        <v>462</v>
      </c>
      <c r="E47" s="10" t="s">
        <v>206</v>
      </c>
      <c r="F47" s="21"/>
      <c r="G47" s="20"/>
      <c r="H47" s="20"/>
    </row>
    <row r="48" spans="2:8" ht="15" thickBot="1" x14ac:dyDescent="0.4">
      <c r="B48" s="130"/>
      <c r="C48" s="131"/>
      <c r="D48" s="39" t="s">
        <v>463</v>
      </c>
      <c r="E48" s="10" t="s">
        <v>207</v>
      </c>
      <c r="F48" s="21"/>
      <c r="G48" s="20"/>
      <c r="H48" s="20"/>
    </row>
    <row r="49" spans="2:8" ht="15" thickBot="1" x14ac:dyDescent="0.4">
      <c r="B49" s="130"/>
      <c r="C49" s="131"/>
      <c r="D49" s="39" t="s">
        <v>464</v>
      </c>
      <c r="E49" s="10" t="s">
        <v>208</v>
      </c>
      <c r="F49" s="21"/>
      <c r="G49" s="20"/>
      <c r="H49" s="20"/>
    </row>
    <row r="50" spans="2:8" ht="28.5" thickBot="1" x14ac:dyDescent="0.4">
      <c r="B50" s="130"/>
      <c r="C50" s="131"/>
      <c r="D50" s="39" t="s">
        <v>465</v>
      </c>
      <c r="E50" s="8" t="s">
        <v>209</v>
      </c>
      <c r="F50" s="21"/>
      <c r="G50" s="20"/>
      <c r="H50" s="20"/>
    </row>
    <row r="51" spans="2:8" ht="15" thickBot="1" x14ac:dyDescent="0.4">
      <c r="B51" s="130"/>
      <c r="C51" s="131" t="s">
        <v>210</v>
      </c>
      <c r="D51" s="39" t="s">
        <v>466</v>
      </c>
      <c r="E51" s="10" t="s">
        <v>211</v>
      </c>
      <c r="F51" s="21"/>
      <c r="G51" s="20"/>
      <c r="H51" s="20"/>
    </row>
    <row r="52" spans="2:8" ht="15" thickBot="1" x14ac:dyDescent="0.4">
      <c r="B52" s="130"/>
      <c r="C52" s="131"/>
      <c r="D52" s="39" t="s">
        <v>467</v>
      </c>
      <c r="E52" s="10" t="s">
        <v>212</v>
      </c>
      <c r="F52" s="21"/>
      <c r="G52" s="20"/>
      <c r="H52" s="20"/>
    </row>
    <row r="53" spans="2:8" ht="15" thickBot="1" x14ac:dyDescent="0.4">
      <c r="B53" s="130"/>
      <c r="C53" s="131"/>
      <c r="D53" s="39" t="s">
        <v>468</v>
      </c>
      <c r="E53" s="10" t="s">
        <v>213</v>
      </c>
      <c r="F53" s="21"/>
      <c r="G53" s="20"/>
      <c r="H53" s="20"/>
    </row>
    <row r="54" spans="2:8" ht="15" thickBot="1" x14ac:dyDescent="0.4">
      <c r="B54" s="130"/>
      <c r="C54" s="131"/>
      <c r="D54" s="39" t="s">
        <v>469</v>
      </c>
      <c r="E54" s="10" t="s">
        <v>214</v>
      </c>
      <c r="F54" s="21"/>
      <c r="G54" s="20"/>
      <c r="H54" s="20"/>
    </row>
    <row r="55" spans="2:8" ht="15" thickBot="1" x14ac:dyDescent="0.4">
      <c r="B55" s="130"/>
      <c r="C55" s="131"/>
      <c r="D55" s="39" t="s">
        <v>470</v>
      </c>
      <c r="E55" s="10" t="s">
        <v>215</v>
      </c>
      <c r="F55" s="21"/>
      <c r="G55" s="20"/>
      <c r="H55" s="20"/>
    </row>
    <row r="56" spans="2:8" ht="42.5" thickBot="1" x14ac:dyDescent="0.4">
      <c r="B56" s="130"/>
      <c r="C56" s="131" t="s">
        <v>216</v>
      </c>
      <c r="D56" s="39" t="s">
        <v>471</v>
      </c>
      <c r="E56" s="8" t="s">
        <v>217</v>
      </c>
      <c r="F56" s="21"/>
      <c r="G56" s="20"/>
      <c r="H56" s="20"/>
    </row>
    <row r="57" spans="2:8" ht="15" thickBot="1" x14ac:dyDescent="0.4">
      <c r="B57" s="130"/>
      <c r="C57" s="131"/>
      <c r="D57" s="39" t="s">
        <v>472</v>
      </c>
      <c r="E57" s="10" t="s">
        <v>218</v>
      </c>
      <c r="F57" s="21"/>
      <c r="G57" s="20"/>
      <c r="H57" s="20"/>
    </row>
    <row r="58" spans="2:8" ht="15" thickBot="1" x14ac:dyDescent="0.4">
      <c r="B58" s="130"/>
      <c r="C58" s="131" t="s">
        <v>219</v>
      </c>
      <c r="D58" s="39" t="s">
        <v>473</v>
      </c>
      <c r="E58" s="10" t="s">
        <v>220</v>
      </c>
      <c r="F58" s="21"/>
      <c r="G58" s="20"/>
      <c r="H58" s="20"/>
    </row>
    <row r="59" spans="2:8" ht="15" thickBot="1" x14ac:dyDescent="0.4">
      <c r="B59" s="130"/>
      <c r="C59" s="131"/>
      <c r="D59" s="39" t="s">
        <v>474</v>
      </c>
      <c r="E59" s="10" t="s">
        <v>539</v>
      </c>
      <c r="F59" s="21"/>
      <c r="G59" s="20"/>
      <c r="H59" s="20"/>
    </row>
    <row r="60" spans="2:8" ht="15" thickBot="1" x14ac:dyDescent="0.4">
      <c r="B60" s="130"/>
      <c r="C60" s="131"/>
      <c r="D60" s="39" t="s">
        <v>475</v>
      </c>
      <c r="E60" s="10" t="s">
        <v>221</v>
      </c>
      <c r="F60" s="21"/>
      <c r="G60" s="20"/>
      <c r="H60" s="20"/>
    </row>
    <row r="61" spans="2:8" ht="15" thickBot="1" x14ac:dyDescent="0.4">
      <c r="B61" s="130"/>
      <c r="C61" s="131"/>
      <c r="D61" s="39" t="s">
        <v>476</v>
      </c>
      <c r="E61" s="10" t="s">
        <v>222</v>
      </c>
      <c r="F61" s="21"/>
      <c r="G61" s="20"/>
      <c r="H61" s="20"/>
    </row>
  </sheetData>
  <mergeCells count="13">
    <mergeCell ref="B3:B61"/>
    <mergeCell ref="C3:C5"/>
    <mergeCell ref="C6:C13"/>
    <mergeCell ref="C14:C16"/>
    <mergeCell ref="C17:C21"/>
    <mergeCell ref="C22:C24"/>
    <mergeCell ref="C25:C28"/>
    <mergeCell ref="C29:C33"/>
    <mergeCell ref="C34:C45"/>
    <mergeCell ref="C46:C50"/>
    <mergeCell ref="C51:C55"/>
    <mergeCell ref="C56:C57"/>
    <mergeCell ref="C58:C61"/>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45" orientation="portrait" r:id="rId1"/>
  <headerFooter>
    <oddHeader>&amp;CID 2857 - ALLEGATO 8 - MODELLO DI DECLARATORIA PER LE VERIFICHE TECNICHE</oddHeader>
    <oddFooter>&amp;L
Classificazione Consip: Ambito Pubblico</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BC6A4-8F2B-44EC-A3CD-793E3AF2C658}">
  <sheetPr>
    <tabColor rgb="FF00B050"/>
    <pageSetUpPr fitToPage="1"/>
  </sheetPr>
  <dimension ref="A1:H214"/>
  <sheetViews>
    <sheetView topLeftCell="A45" zoomScale="85" zoomScaleNormal="85" workbookViewId="0">
      <selection activeCell="B30" sqref="B30"/>
    </sheetView>
  </sheetViews>
  <sheetFormatPr defaultColWidth="80.54296875" defaultRowHeight="14" x14ac:dyDescent="0.3"/>
  <cols>
    <col min="1" max="1" width="1.90625" style="6" bestFit="1" customWidth="1"/>
    <col min="2" max="2" width="14.26953125" style="6" bestFit="1" customWidth="1"/>
    <col min="3" max="3" width="28.7265625" style="6" bestFit="1" customWidth="1"/>
    <col min="4" max="4" width="4.453125" style="6" bestFit="1" customWidth="1"/>
    <col min="5" max="5" width="138.6328125" style="6" bestFit="1" customWidth="1"/>
    <col min="6" max="6" width="43.54296875" style="7" bestFit="1" customWidth="1"/>
    <col min="7" max="7" width="12.81640625" style="6" customWidth="1"/>
    <col min="8" max="8" width="7.7265625" style="6" bestFit="1" customWidth="1"/>
    <col min="9" max="16384" width="80.54296875" style="6"/>
  </cols>
  <sheetData>
    <row r="1" spans="1:8" ht="15" thickBot="1" x14ac:dyDescent="0.4">
      <c r="A1" s="27" t="s">
        <v>418</v>
      </c>
    </row>
    <row r="2" spans="1:8" ht="29.5" thickBot="1" x14ac:dyDescent="0.35">
      <c r="B2" s="29" t="s">
        <v>478</v>
      </c>
      <c r="C2" s="42" t="s">
        <v>166</v>
      </c>
      <c r="D2" s="42" t="s">
        <v>423</v>
      </c>
      <c r="E2" s="42" t="s">
        <v>593</v>
      </c>
      <c r="F2" s="38" t="s">
        <v>479</v>
      </c>
      <c r="G2" s="38" t="s">
        <v>481</v>
      </c>
      <c r="H2" s="38" t="s">
        <v>480</v>
      </c>
    </row>
    <row r="3" spans="1:8" ht="14.5" thickBot="1" x14ac:dyDescent="0.35">
      <c r="B3" s="133" t="s">
        <v>550</v>
      </c>
      <c r="C3" s="134" t="s">
        <v>424</v>
      </c>
      <c r="D3" s="39" t="s">
        <v>5</v>
      </c>
      <c r="E3" s="44" t="s">
        <v>594</v>
      </c>
      <c r="F3" s="9"/>
      <c r="G3" s="9"/>
      <c r="H3" s="9"/>
    </row>
    <row r="4" spans="1:8" ht="14.5" thickBot="1" x14ac:dyDescent="0.35">
      <c r="B4" s="133"/>
      <c r="C4" s="134"/>
      <c r="D4" s="39" t="s">
        <v>7</v>
      </c>
      <c r="E4" s="44" t="s">
        <v>595</v>
      </c>
      <c r="F4" s="9"/>
      <c r="G4" s="9"/>
      <c r="H4" s="9"/>
    </row>
    <row r="5" spans="1:8" ht="14.5" thickBot="1" x14ac:dyDescent="0.35">
      <c r="B5" s="133"/>
      <c r="C5" s="134"/>
      <c r="D5" s="39" t="s">
        <v>9</v>
      </c>
      <c r="E5" s="45" t="s">
        <v>596</v>
      </c>
      <c r="F5" s="9"/>
      <c r="G5" s="9"/>
      <c r="H5" s="21"/>
    </row>
    <row r="6" spans="1:8" ht="14.5" thickBot="1" x14ac:dyDescent="0.35">
      <c r="B6" s="133"/>
      <c r="C6" s="134"/>
      <c r="D6" s="39" t="s">
        <v>12</v>
      </c>
      <c r="E6" s="46" t="s">
        <v>244</v>
      </c>
      <c r="F6" s="21"/>
      <c r="G6" s="21"/>
      <c r="H6" s="21"/>
    </row>
    <row r="7" spans="1:8" ht="14.5" thickBot="1" x14ac:dyDescent="0.35">
      <c r="B7" s="133"/>
      <c r="C7" s="134"/>
      <c r="D7" s="39" t="s">
        <v>14</v>
      </c>
      <c r="E7" s="46" t="s">
        <v>597</v>
      </c>
      <c r="F7" s="21"/>
      <c r="G7" s="21"/>
      <c r="H7" s="21"/>
    </row>
    <row r="8" spans="1:8" ht="14.5" thickBot="1" x14ac:dyDescent="0.35">
      <c r="B8" s="133"/>
      <c r="C8" s="134"/>
      <c r="D8" s="39" t="s">
        <v>15</v>
      </c>
      <c r="E8" s="46" t="s">
        <v>245</v>
      </c>
      <c r="F8" s="21"/>
      <c r="G8" s="21"/>
      <c r="H8" s="21"/>
    </row>
    <row r="9" spans="1:8" ht="14.5" thickBot="1" x14ac:dyDescent="0.35">
      <c r="B9" s="133"/>
      <c r="C9" s="134"/>
      <c r="D9" s="39" t="s">
        <v>17</v>
      </c>
      <c r="E9" s="46" t="s">
        <v>246</v>
      </c>
      <c r="F9" s="21"/>
      <c r="G9" s="21"/>
      <c r="H9" s="21"/>
    </row>
    <row r="10" spans="1:8" ht="14.5" thickBot="1" x14ac:dyDescent="0.35">
      <c r="B10" s="133"/>
      <c r="C10" s="134"/>
      <c r="D10" s="39" t="s">
        <v>425</v>
      </c>
      <c r="E10" s="46" t="s">
        <v>247</v>
      </c>
      <c r="F10" s="21"/>
      <c r="G10" s="21"/>
      <c r="H10" s="21"/>
    </row>
    <row r="11" spans="1:8" ht="14.5" thickBot="1" x14ac:dyDescent="0.35">
      <c r="B11" s="133"/>
      <c r="C11" s="134"/>
      <c r="D11" s="39" t="s">
        <v>426</v>
      </c>
      <c r="E11" s="46" t="s">
        <v>248</v>
      </c>
      <c r="F11" s="21"/>
      <c r="G11" s="21"/>
      <c r="H11" s="21"/>
    </row>
    <row r="12" spans="1:8" ht="14.5" thickBot="1" x14ac:dyDescent="0.35">
      <c r="B12" s="133"/>
      <c r="C12" s="134"/>
      <c r="D12" s="39" t="s">
        <v>427</v>
      </c>
      <c r="E12" s="46" t="s">
        <v>249</v>
      </c>
      <c r="F12" s="21"/>
      <c r="G12" s="21"/>
      <c r="H12" s="21"/>
    </row>
    <row r="13" spans="1:8" ht="14.5" thickBot="1" x14ac:dyDescent="0.35">
      <c r="B13" s="133"/>
      <c r="C13" s="134"/>
      <c r="D13" s="39" t="s">
        <v>428</v>
      </c>
      <c r="E13" s="46" t="s">
        <v>250</v>
      </c>
      <c r="F13" s="21"/>
      <c r="G13" s="21"/>
      <c r="H13" s="21"/>
    </row>
    <row r="14" spans="1:8" ht="14.5" thickBot="1" x14ac:dyDescent="0.35">
      <c r="B14" s="133"/>
      <c r="C14" s="134"/>
      <c r="D14" s="39" t="s">
        <v>429</v>
      </c>
      <c r="E14" s="46" t="s">
        <v>251</v>
      </c>
      <c r="F14" s="21"/>
      <c r="G14" s="21"/>
      <c r="H14" s="21"/>
    </row>
    <row r="15" spans="1:8" ht="14.5" thickBot="1" x14ac:dyDescent="0.35">
      <c r="B15" s="133"/>
      <c r="C15" s="134"/>
      <c r="D15" s="39" t="s">
        <v>430</v>
      </c>
      <c r="E15" s="46" t="s">
        <v>252</v>
      </c>
      <c r="F15" s="21"/>
      <c r="G15" s="21"/>
      <c r="H15" s="9"/>
    </row>
    <row r="16" spans="1:8" ht="29.5" thickBot="1" x14ac:dyDescent="0.35">
      <c r="B16" s="133"/>
      <c r="C16" s="42" t="s">
        <v>166</v>
      </c>
      <c r="D16" s="42" t="s">
        <v>423</v>
      </c>
      <c r="E16" s="42" t="s">
        <v>484</v>
      </c>
      <c r="F16" s="38" t="s">
        <v>479</v>
      </c>
      <c r="G16" s="38" t="s">
        <v>481</v>
      </c>
      <c r="H16" s="38" t="s">
        <v>480</v>
      </c>
    </row>
    <row r="17" spans="2:8" ht="14.5" thickBot="1" x14ac:dyDescent="0.35">
      <c r="B17" s="133"/>
      <c r="C17" s="134" t="s">
        <v>253</v>
      </c>
      <c r="D17" s="39" t="s">
        <v>431</v>
      </c>
      <c r="E17" s="47" t="s">
        <v>254</v>
      </c>
      <c r="F17" s="9"/>
      <c r="G17" s="9"/>
      <c r="H17" s="9"/>
    </row>
    <row r="18" spans="2:8" ht="14.5" thickBot="1" x14ac:dyDescent="0.35">
      <c r="B18" s="133"/>
      <c r="C18" s="134"/>
      <c r="D18" s="39" t="s">
        <v>432</v>
      </c>
      <c r="E18" s="47" t="s">
        <v>255</v>
      </c>
      <c r="F18" s="9"/>
      <c r="G18" s="9"/>
      <c r="H18" s="9"/>
    </row>
    <row r="19" spans="2:8" ht="25.5" thickBot="1" x14ac:dyDescent="0.35">
      <c r="B19" s="133"/>
      <c r="C19" s="134"/>
      <c r="D19" s="39" t="s">
        <v>433</v>
      </c>
      <c r="E19" s="47" t="s">
        <v>256</v>
      </c>
      <c r="F19" s="9"/>
      <c r="G19" s="9"/>
      <c r="H19" s="9"/>
    </row>
    <row r="20" spans="2:8" ht="14.5" thickBot="1" x14ac:dyDescent="0.35">
      <c r="B20" s="133"/>
      <c r="C20" s="134"/>
      <c r="D20" s="39" t="s">
        <v>434</v>
      </c>
      <c r="E20" s="47" t="s">
        <v>257</v>
      </c>
      <c r="F20" s="9"/>
      <c r="G20" s="9"/>
      <c r="H20" s="9"/>
    </row>
    <row r="21" spans="2:8" ht="14.5" thickBot="1" x14ac:dyDescent="0.35">
      <c r="B21" s="133"/>
      <c r="C21" s="134"/>
      <c r="D21" s="39" t="s">
        <v>435</v>
      </c>
      <c r="E21" s="47" t="s">
        <v>409</v>
      </c>
      <c r="F21" s="9"/>
      <c r="G21" s="9"/>
      <c r="H21" s="9"/>
    </row>
    <row r="22" spans="2:8" ht="14.5" thickBot="1" x14ac:dyDescent="0.35">
      <c r="B22" s="133"/>
      <c r="C22" s="134"/>
      <c r="D22" s="39" t="s">
        <v>436</v>
      </c>
      <c r="E22" s="47" t="s">
        <v>258</v>
      </c>
      <c r="F22" s="9"/>
      <c r="G22" s="9"/>
      <c r="H22" s="9"/>
    </row>
    <row r="23" spans="2:8" ht="14.5" thickBot="1" x14ac:dyDescent="0.35">
      <c r="B23" s="133"/>
      <c r="C23" s="134"/>
      <c r="D23" s="39" t="s">
        <v>437</v>
      </c>
      <c r="E23" s="47" t="s">
        <v>259</v>
      </c>
      <c r="F23" s="9"/>
      <c r="G23" s="9"/>
      <c r="H23" s="9"/>
    </row>
    <row r="24" spans="2:8" ht="14.5" thickBot="1" x14ac:dyDescent="0.35">
      <c r="B24" s="133"/>
      <c r="C24" s="134"/>
      <c r="D24" s="39" t="s">
        <v>438</v>
      </c>
      <c r="E24" s="47" t="s">
        <v>260</v>
      </c>
      <c r="F24" s="9"/>
      <c r="G24" s="9"/>
      <c r="H24" s="9"/>
    </row>
    <row r="25" spans="2:8" ht="14.5" thickBot="1" x14ac:dyDescent="0.35">
      <c r="B25" s="133"/>
      <c r="C25" s="134"/>
      <c r="D25" s="39" t="s">
        <v>439</v>
      </c>
      <c r="E25" s="47" t="s">
        <v>261</v>
      </c>
      <c r="F25" s="9"/>
      <c r="G25" s="9"/>
      <c r="H25" s="9"/>
    </row>
    <row r="26" spans="2:8" ht="14.5" thickBot="1" x14ac:dyDescent="0.35">
      <c r="B26" s="133"/>
      <c r="C26" s="134"/>
      <c r="D26" s="39" t="s">
        <v>440</v>
      </c>
      <c r="E26" s="47" t="s">
        <v>262</v>
      </c>
      <c r="F26" s="9"/>
      <c r="G26" s="9"/>
      <c r="H26" s="9"/>
    </row>
    <row r="27" spans="2:8" ht="14.5" thickBot="1" x14ac:dyDescent="0.35">
      <c r="B27" s="133"/>
      <c r="C27" s="134"/>
      <c r="D27" s="39" t="s">
        <v>441</v>
      </c>
      <c r="E27" s="47" t="s">
        <v>263</v>
      </c>
      <c r="F27" s="9"/>
      <c r="G27" s="9"/>
      <c r="H27" s="9"/>
    </row>
    <row r="28" spans="2:8" ht="14.5" thickBot="1" x14ac:dyDescent="0.35">
      <c r="B28" s="133"/>
      <c r="C28" s="134"/>
      <c r="D28" s="39" t="s">
        <v>442</v>
      </c>
      <c r="E28" s="47" t="s">
        <v>264</v>
      </c>
      <c r="F28" s="9"/>
      <c r="G28" s="9"/>
      <c r="H28" s="9"/>
    </row>
    <row r="29" spans="2:8" ht="14.5" thickBot="1" x14ac:dyDescent="0.35">
      <c r="B29" s="133"/>
      <c r="C29" s="134"/>
      <c r="D29" s="39" t="s">
        <v>443</v>
      </c>
      <c r="E29" s="47" t="s">
        <v>265</v>
      </c>
      <c r="F29" s="9"/>
      <c r="G29" s="9"/>
      <c r="H29" s="9"/>
    </row>
    <row r="30" spans="2:8" ht="14.5" thickBot="1" x14ac:dyDescent="0.35">
      <c r="B30" s="133"/>
      <c r="C30" s="134"/>
      <c r="D30" s="39" t="s">
        <v>444</v>
      </c>
      <c r="E30" s="47" t="s">
        <v>266</v>
      </c>
      <c r="F30" s="9"/>
      <c r="G30" s="9"/>
      <c r="H30" s="9"/>
    </row>
    <row r="31" spans="2:8" ht="14.5" thickBot="1" x14ac:dyDescent="0.35">
      <c r="B31" s="133"/>
      <c r="C31" s="134"/>
      <c r="D31" s="39" t="s">
        <v>445</v>
      </c>
      <c r="E31" s="47" t="s">
        <v>267</v>
      </c>
      <c r="F31" s="9"/>
      <c r="G31" s="9"/>
      <c r="H31" s="9"/>
    </row>
    <row r="32" spans="2:8" ht="14.5" thickBot="1" x14ac:dyDescent="0.35">
      <c r="B32" s="133"/>
      <c r="C32" s="134"/>
      <c r="D32" s="39" t="s">
        <v>446</v>
      </c>
      <c r="E32" s="47" t="s">
        <v>268</v>
      </c>
      <c r="F32" s="9"/>
      <c r="G32" s="9"/>
      <c r="H32" s="9"/>
    </row>
    <row r="33" spans="2:8" ht="14.5" thickBot="1" x14ac:dyDescent="0.35">
      <c r="B33" s="133"/>
      <c r="C33" s="134"/>
      <c r="D33" s="39" t="s">
        <v>447</v>
      </c>
      <c r="E33" s="47" t="s">
        <v>269</v>
      </c>
      <c r="F33" s="9"/>
      <c r="G33" s="9"/>
      <c r="H33" s="9"/>
    </row>
    <row r="34" spans="2:8" ht="25.5" thickBot="1" x14ac:dyDescent="0.35">
      <c r="B34" s="133"/>
      <c r="C34" s="134"/>
      <c r="D34" s="39" t="s">
        <v>448</v>
      </c>
      <c r="E34" s="47" t="s">
        <v>270</v>
      </c>
      <c r="F34" s="9"/>
      <c r="G34" s="9"/>
      <c r="H34" s="9"/>
    </row>
    <row r="35" spans="2:8" ht="14.5" thickBot="1" x14ac:dyDescent="0.35">
      <c r="B35" s="133"/>
      <c r="C35" s="134"/>
      <c r="D35" s="39" t="s">
        <v>449</v>
      </c>
      <c r="E35" s="47" t="s">
        <v>271</v>
      </c>
      <c r="F35" s="9"/>
      <c r="G35" s="9"/>
      <c r="H35" s="9"/>
    </row>
    <row r="36" spans="2:8" ht="14.5" thickBot="1" x14ac:dyDescent="0.35">
      <c r="B36" s="133"/>
      <c r="C36" s="134"/>
      <c r="D36" s="39" t="s">
        <v>450</v>
      </c>
      <c r="E36" s="47" t="s">
        <v>272</v>
      </c>
      <c r="F36" s="9"/>
      <c r="G36" s="9"/>
      <c r="H36" s="9"/>
    </row>
    <row r="37" spans="2:8" ht="14.5" thickBot="1" x14ac:dyDescent="0.35">
      <c r="B37" s="133"/>
      <c r="C37" s="134"/>
      <c r="D37" s="39" t="s">
        <v>451</v>
      </c>
      <c r="E37" s="47" t="s">
        <v>273</v>
      </c>
      <c r="F37" s="9"/>
      <c r="G37" s="9"/>
      <c r="H37" s="48"/>
    </row>
    <row r="38" spans="2:8" ht="14.5" thickBot="1" x14ac:dyDescent="0.35">
      <c r="B38" s="133"/>
      <c r="C38" s="134"/>
      <c r="D38" s="39" t="s">
        <v>452</v>
      </c>
      <c r="E38" s="47" t="s">
        <v>163</v>
      </c>
      <c r="F38" s="48"/>
      <c r="G38" s="48"/>
      <c r="H38" s="48"/>
    </row>
    <row r="39" spans="2:8" ht="14.5" thickBot="1" x14ac:dyDescent="0.35">
      <c r="B39" s="133"/>
      <c r="C39" s="134"/>
      <c r="D39" s="39" t="s">
        <v>453</v>
      </c>
      <c r="E39" s="47" t="s">
        <v>164</v>
      </c>
      <c r="F39" s="48"/>
      <c r="G39" s="48"/>
      <c r="H39" s="48"/>
    </row>
    <row r="40" spans="2:8" ht="14.5" thickBot="1" x14ac:dyDescent="0.35">
      <c r="B40" s="133"/>
      <c r="C40" s="134"/>
      <c r="D40" s="39" t="s">
        <v>454</v>
      </c>
      <c r="E40" s="47" t="s">
        <v>165</v>
      </c>
      <c r="F40" s="48"/>
      <c r="G40" s="48"/>
      <c r="H40" s="9"/>
    </row>
    <row r="41" spans="2:8" ht="14.5" thickBot="1" x14ac:dyDescent="0.35">
      <c r="B41" s="133"/>
      <c r="C41" s="134"/>
      <c r="D41" s="39" t="s">
        <v>455</v>
      </c>
      <c r="E41" s="47" t="s">
        <v>274</v>
      </c>
      <c r="F41" s="9"/>
      <c r="G41" s="9"/>
      <c r="H41" s="9"/>
    </row>
    <row r="42" spans="2:8" ht="29.5" thickBot="1" x14ac:dyDescent="0.35">
      <c r="B42" s="133"/>
      <c r="C42" s="42" t="s">
        <v>166</v>
      </c>
      <c r="D42" s="42" t="s">
        <v>423</v>
      </c>
      <c r="E42" s="42" t="s">
        <v>485</v>
      </c>
      <c r="F42" s="38" t="s">
        <v>479</v>
      </c>
      <c r="G42" s="38" t="s">
        <v>481</v>
      </c>
      <c r="H42" s="38" t="s">
        <v>480</v>
      </c>
    </row>
    <row r="43" spans="2:8" ht="14.5" thickBot="1" x14ac:dyDescent="0.35">
      <c r="B43" s="133"/>
      <c r="C43" s="134" t="s">
        <v>275</v>
      </c>
      <c r="D43" s="39" t="s">
        <v>456</v>
      </c>
      <c r="E43" s="47" t="s">
        <v>254</v>
      </c>
      <c r="F43" s="9"/>
      <c r="G43" s="9"/>
      <c r="H43" s="9"/>
    </row>
    <row r="44" spans="2:8" ht="14.5" thickBot="1" x14ac:dyDescent="0.35">
      <c r="B44" s="133"/>
      <c r="C44" s="134"/>
      <c r="D44" s="39" t="s">
        <v>457</v>
      </c>
      <c r="E44" s="47" t="s">
        <v>276</v>
      </c>
      <c r="F44" s="9"/>
      <c r="G44" s="9"/>
      <c r="H44" s="9"/>
    </row>
    <row r="45" spans="2:8" ht="25.5" thickBot="1" x14ac:dyDescent="0.35">
      <c r="B45" s="133"/>
      <c r="C45" s="134"/>
      <c r="D45" s="39" t="s">
        <v>458</v>
      </c>
      <c r="E45" s="47" t="s">
        <v>277</v>
      </c>
      <c r="F45" s="9"/>
      <c r="G45" s="9"/>
      <c r="H45" s="9"/>
    </row>
    <row r="46" spans="2:8" ht="25.5" thickBot="1" x14ac:dyDescent="0.35">
      <c r="B46" s="133"/>
      <c r="C46" s="134"/>
      <c r="D46" s="39" t="s">
        <v>459</v>
      </c>
      <c r="E46" s="49" t="s">
        <v>278</v>
      </c>
      <c r="F46" s="9"/>
      <c r="G46" s="9"/>
      <c r="H46" s="9"/>
    </row>
    <row r="47" spans="2:8" ht="14.5" thickBot="1" x14ac:dyDescent="0.35">
      <c r="B47" s="133"/>
      <c r="C47" s="134"/>
      <c r="D47" s="39" t="s">
        <v>460</v>
      </c>
      <c r="E47" s="47" t="s">
        <v>257</v>
      </c>
      <c r="F47" s="9"/>
      <c r="G47" s="9"/>
      <c r="H47" s="9"/>
    </row>
    <row r="48" spans="2:8" ht="14.5" thickBot="1" x14ac:dyDescent="0.35">
      <c r="B48" s="133"/>
      <c r="C48" s="134"/>
      <c r="D48" s="39" t="s">
        <v>461</v>
      </c>
      <c r="E48" s="49" t="s">
        <v>409</v>
      </c>
      <c r="F48" s="9"/>
      <c r="G48" s="9"/>
      <c r="H48" s="9"/>
    </row>
    <row r="49" spans="2:8" ht="14.5" thickBot="1" x14ac:dyDescent="0.35">
      <c r="B49" s="133"/>
      <c r="C49" s="134"/>
      <c r="D49" s="39" t="s">
        <v>462</v>
      </c>
      <c r="E49" s="47" t="s">
        <v>258</v>
      </c>
      <c r="F49" s="9"/>
      <c r="G49" s="9"/>
      <c r="H49" s="9"/>
    </row>
    <row r="50" spans="2:8" ht="14.5" thickBot="1" x14ac:dyDescent="0.35">
      <c r="B50" s="133"/>
      <c r="C50" s="134"/>
      <c r="D50" s="39" t="s">
        <v>463</v>
      </c>
      <c r="E50" s="47" t="s">
        <v>259</v>
      </c>
      <c r="F50" s="9"/>
      <c r="G50" s="9"/>
      <c r="H50" s="9"/>
    </row>
    <row r="51" spans="2:8" ht="14.5" thickBot="1" x14ac:dyDescent="0.35">
      <c r="B51" s="133"/>
      <c r="C51" s="134"/>
      <c r="D51" s="39" t="s">
        <v>464</v>
      </c>
      <c r="E51" s="47" t="s">
        <v>260</v>
      </c>
      <c r="F51" s="9"/>
      <c r="G51" s="9"/>
      <c r="H51" s="9"/>
    </row>
    <row r="52" spans="2:8" ht="14.5" thickBot="1" x14ac:dyDescent="0.35">
      <c r="B52" s="133"/>
      <c r="C52" s="134"/>
      <c r="D52" s="39" t="s">
        <v>465</v>
      </c>
      <c r="E52" s="47" t="s">
        <v>261</v>
      </c>
      <c r="F52" s="9"/>
      <c r="G52" s="9"/>
      <c r="H52" s="9"/>
    </row>
    <row r="53" spans="2:8" ht="14.5" thickBot="1" x14ac:dyDescent="0.35">
      <c r="B53" s="133"/>
      <c r="C53" s="134"/>
      <c r="D53" s="39" t="s">
        <v>466</v>
      </c>
      <c r="E53" s="47" t="s">
        <v>262</v>
      </c>
      <c r="F53" s="9"/>
      <c r="G53" s="9"/>
      <c r="H53" s="9"/>
    </row>
    <row r="54" spans="2:8" ht="14.5" thickBot="1" x14ac:dyDescent="0.35">
      <c r="B54" s="133"/>
      <c r="C54" s="134"/>
      <c r="D54" s="39" t="s">
        <v>467</v>
      </c>
      <c r="E54" s="47" t="s">
        <v>263</v>
      </c>
      <c r="F54" s="9"/>
      <c r="G54" s="9"/>
      <c r="H54" s="9"/>
    </row>
    <row r="55" spans="2:8" ht="14.5" thickBot="1" x14ac:dyDescent="0.35">
      <c r="B55" s="133"/>
      <c r="C55" s="134"/>
      <c r="D55" s="39" t="s">
        <v>468</v>
      </c>
      <c r="E55" s="47" t="s">
        <v>264</v>
      </c>
      <c r="F55" s="9"/>
      <c r="G55" s="9"/>
      <c r="H55" s="9"/>
    </row>
    <row r="56" spans="2:8" ht="14.5" thickBot="1" x14ac:dyDescent="0.35">
      <c r="B56" s="133"/>
      <c r="C56" s="134"/>
      <c r="D56" s="39" t="s">
        <v>469</v>
      </c>
      <c r="E56" s="47" t="s">
        <v>265</v>
      </c>
      <c r="F56" s="9"/>
      <c r="G56" s="9"/>
      <c r="H56" s="9"/>
    </row>
    <row r="57" spans="2:8" ht="14.5" thickBot="1" x14ac:dyDescent="0.35">
      <c r="B57" s="133"/>
      <c r="C57" s="134"/>
      <c r="D57" s="39" t="s">
        <v>470</v>
      </c>
      <c r="E57" s="47" t="s">
        <v>266</v>
      </c>
      <c r="F57" s="9"/>
      <c r="G57" s="9"/>
      <c r="H57" s="9"/>
    </row>
    <row r="58" spans="2:8" ht="14.5" thickBot="1" x14ac:dyDescent="0.35">
      <c r="B58" s="133"/>
      <c r="C58" s="134"/>
      <c r="D58" s="39" t="s">
        <v>471</v>
      </c>
      <c r="E58" s="47" t="s">
        <v>279</v>
      </c>
      <c r="F58" s="9"/>
      <c r="G58" s="9"/>
      <c r="H58" s="9"/>
    </row>
    <row r="59" spans="2:8" ht="14.5" thickBot="1" x14ac:dyDescent="0.35">
      <c r="B59" s="133"/>
      <c r="C59" s="134"/>
      <c r="D59" s="39" t="s">
        <v>472</v>
      </c>
      <c r="E59" s="49" t="s">
        <v>280</v>
      </c>
      <c r="F59" s="9"/>
      <c r="G59" s="9"/>
      <c r="H59" s="9"/>
    </row>
    <row r="60" spans="2:8" ht="14.5" thickBot="1" x14ac:dyDescent="0.35">
      <c r="B60" s="133"/>
      <c r="C60" s="134"/>
      <c r="D60" s="39" t="s">
        <v>473</v>
      </c>
      <c r="E60" s="47" t="s">
        <v>281</v>
      </c>
      <c r="F60" s="9"/>
      <c r="G60" s="9"/>
      <c r="H60" s="9"/>
    </row>
    <row r="61" spans="2:8" ht="25.5" thickBot="1" x14ac:dyDescent="0.35">
      <c r="B61" s="133"/>
      <c r="C61" s="134"/>
      <c r="D61" s="39" t="s">
        <v>474</v>
      </c>
      <c r="E61" s="47" t="s">
        <v>282</v>
      </c>
      <c r="F61" s="9"/>
      <c r="G61" s="9"/>
      <c r="H61" s="9"/>
    </row>
    <row r="62" spans="2:8" ht="14.5" thickBot="1" x14ac:dyDescent="0.35">
      <c r="B62" s="133"/>
      <c r="C62" s="134"/>
      <c r="D62" s="39" t="s">
        <v>475</v>
      </c>
      <c r="E62" s="47" t="s">
        <v>272</v>
      </c>
      <c r="F62" s="9"/>
      <c r="G62" s="9"/>
      <c r="H62" s="9"/>
    </row>
    <row r="63" spans="2:8" ht="14.5" thickBot="1" x14ac:dyDescent="0.35">
      <c r="B63" s="133"/>
      <c r="C63" s="134"/>
      <c r="D63" s="39" t="s">
        <v>476</v>
      </c>
      <c r="E63" s="47" t="s">
        <v>283</v>
      </c>
      <c r="F63" s="9"/>
      <c r="G63" s="9"/>
      <c r="H63" s="9"/>
    </row>
    <row r="64" spans="2:8" ht="14.5" thickBot="1" x14ac:dyDescent="0.35">
      <c r="B64" s="133"/>
      <c r="C64" s="134"/>
      <c r="D64" s="39" t="s">
        <v>477</v>
      </c>
      <c r="E64" s="47" t="s">
        <v>284</v>
      </c>
      <c r="F64" s="9"/>
      <c r="G64" s="9"/>
      <c r="H64" s="9"/>
    </row>
    <row r="65" spans="2:8" ht="14.5" thickBot="1" x14ac:dyDescent="0.35">
      <c r="B65" s="133"/>
      <c r="C65" s="134"/>
      <c r="D65" s="39" t="s">
        <v>492</v>
      </c>
      <c r="E65" s="47" t="s">
        <v>285</v>
      </c>
      <c r="F65" s="9"/>
      <c r="G65" s="9"/>
      <c r="H65" s="48"/>
    </row>
    <row r="66" spans="2:8" ht="14.5" thickBot="1" x14ac:dyDescent="0.35">
      <c r="B66" s="133"/>
      <c r="C66" s="134"/>
      <c r="D66" s="39" t="s">
        <v>493</v>
      </c>
      <c r="E66" s="47" t="s">
        <v>163</v>
      </c>
      <c r="F66" s="48"/>
      <c r="G66" s="48"/>
      <c r="H66" s="48"/>
    </row>
    <row r="67" spans="2:8" ht="14.5" thickBot="1" x14ac:dyDescent="0.35">
      <c r="B67" s="133"/>
      <c r="C67" s="134"/>
      <c r="D67" s="39" t="s">
        <v>494</v>
      </c>
      <c r="E67" s="47" t="s">
        <v>164</v>
      </c>
      <c r="F67" s="48"/>
      <c r="G67" s="48"/>
      <c r="H67" s="48"/>
    </row>
    <row r="68" spans="2:8" ht="14.5" thickBot="1" x14ac:dyDescent="0.35">
      <c r="B68" s="133"/>
      <c r="C68" s="134"/>
      <c r="D68" s="39" t="s">
        <v>495</v>
      </c>
      <c r="E68" s="47" t="s">
        <v>165</v>
      </c>
      <c r="F68" s="48"/>
      <c r="G68" s="48"/>
      <c r="H68" s="9"/>
    </row>
    <row r="69" spans="2:8" ht="14.5" thickBot="1" x14ac:dyDescent="0.35">
      <c r="B69" s="133"/>
      <c r="C69" s="134"/>
      <c r="D69" s="39" t="s">
        <v>496</v>
      </c>
      <c r="E69" s="47" t="s">
        <v>286</v>
      </c>
      <c r="F69" s="9"/>
      <c r="G69" s="9"/>
      <c r="H69" s="9"/>
    </row>
    <row r="70" spans="2:8" ht="29.5" thickBot="1" x14ac:dyDescent="0.35">
      <c r="B70" s="133"/>
      <c r="C70" s="42" t="s">
        <v>166</v>
      </c>
      <c r="D70" s="42" t="s">
        <v>423</v>
      </c>
      <c r="E70" s="42" t="s">
        <v>486</v>
      </c>
      <c r="F70" s="38" t="s">
        <v>479</v>
      </c>
      <c r="G70" s="38" t="s">
        <v>481</v>
      </c>
      <c r="H70" s="38" t="s">
        <v>480</v>
      </c>
    </row>
    <row r="71" spans="2:8" ht="14.5" thickBot="1" x14ac:dyDescent="0.35">
      <c r="B71" s="133"/>
      <c r="C71" s="134" t="s">
        <v>287</v>
      </c>
      <c r="D71" s="39" t="s">
        <v>497</v>
      </c>
      <c r="E71" s="49" t="s">
        <v>254</v>
      </c>
      <c r="F71" s="9"/>
      <c r="G71" s="9"/>
      <c r="H71" s="9"/>
    </row>
    <row r="72" spans="2:8" ht="14.5" thickBot="1" x14ac:dyDescent="0.35">
      <c r="B72" s="133"/>
      <c r="C72" s="134"/>
      <c r="D72" s="39" t="s">
        <v>498</v>
      </c>
      <c r="E72" s="47" t="s">
        <v>276</v>
      </c>
      <c r="F72" s="9"/>
      <c r="G72" s="9"/>
      <c r="H72" s="9"/>
    </row>
    <row r="73" spans="2:8" ht="25.5" thickBot="1" x14ac:dyDescent="0.35">
      <c r="B73" s="133"/>
      <c r="C73" s="134"/>
      <c r="D73" s="39" t="s">
        <v>499</v>
      </c>
      <c r="E73" s="47" t="s">
        <v>288</v>
      </c>
      <c r="F73" s="9"/>
      <c r="G73" s="9"/>
      <c r="H73" s="9"/>
    </row>
    <row r="74" spans="2:8" ht="25.5" thickBot="1" x14ac:dyDescent="0.35">
      <c r="B74" s="133"/>
      <c r="C74" s="134"/>
      <c r="D74" s="39" t="s">
        <v>500</v>
      </c>
      <c r="E74" s="47" t="s">
        <v>278</v>
      </c>
      <c r="F74" s="9"/>
      <c r="G74" s="9"/>
      <c r="H74" s="9"/>
    </row>
    <row r="75" spans="2:8" ht="14.5" thickBot="1" x14ac:dyDescent="0.35">
      <c r="B75" s="133"/>
      <c r="C75" s="134"/>
      <c r="D75" s="39" t="s">
        <v>501</v>
      </c>
      <c r="E75" s="47" t="s">
        <v>289</v>
      </c>
      <c r="F75" s="9"/>
      <c r="G75" s="9"/>
      <c r="H75" s="9"/>
    </row>
    <row r="76" spans="2:8" ht="14.5" thickBot="1" x14ac:dyDescent="0.35">
      <c r="B76" s="133"/>
      <c r="C76" s="134"/>
      <c r="D76" s="39" t="s">
        <v>502</v>
      </c>
      <c r="E76" s="47" t="s">
        <v>409</v>
      </c>
      <c r="F76" s="9"/>
      <c r="G76" s="9"/>
      <c r="H76" s="9"/>
    </row>
    <row r="77" spans="2:8" ht="14.5" thickBot="1" x14ac:dyDescent="0.35">
      <c r="B77" s="133"/>
      <c r="C77" s="134"/>
      <c r="D77" s="39" t="s">
        <v>503</v>
      </c>
      <c r="E77" s="47" t="s">
        <v>290</v>
      </c>
      <c r="F77" s="9"/>
      <c r="G77" s="9"/>
      <c r="H77" s="9"/>
    </row>
    <row r="78" spans="2:8" ht="14.5" thickBot="1" x14ac:dyDescent="0.35">
      <c r="B78" s="133"/>
      <c r="C78" s="134"/>
      <c r="D78" s="39" t="s">
        <v>504</v>
      </c>
      <c r="E78" s="47" t="s">
        <v>259</v>
      </c>
      <c r="F78" s="9"/>
      <c r="G78" s="9"/>
      <c r="H78" s="9"/>
    </row>
    <row r="79" spans="2:8" ht="14.5" thickBot="1" x14ac:dyDescent="0.35">
      <c r="B79" s="133"/>
      <c r="C79" s="134"/>
      <c r="D79" s="39" t="s">
        <v>505</v>
      </c>
      <c r="E79" s="47" t="s">
        <v>260</v>
      </c>
      <c r="F79" s="9"/>
      <c r="G79" s="9"/>
      <c r="H79" s="9"/>
    </row>
    <row r="80" spans="2:8" ht="14.5" thickBot="1" x14ac:dyDescent="0.35">
      <c r="B80" s="133"/>
      <c r="C80" s="134"/>
      <c r="D80" s="39" t="s">
        <v>506</v>
      </c>
      <c r="E80" s="47" t="s">
        <v>261</v>
      </c>
      <c r="F80" s="9"/>
      <c r="G80" s="9"/>
      <c r="H80" s="9"/>
    </row>
    <row r="81" spans="2:8" ht="14.5" thickBot="1" x14ac:dyDescent="0.35">
      <c r="B81" s="133"/>
      <c r="C81" s="134"/>
      <c r="D81" s="39" t="s">
        <v>507</v>
      </c>
      <c r="E81" s="47" t="s">
        <v>262</v>
      </c>
      <c r="F81" s="9"/>
      <c r="G81" s="9"/>
      <c r="H81" s="9"/>
    </row>
    <row r="82" spans="2:8" ht="14.5" thickBot="1" x14ac:dyDescent="0.35">
      <c r="B82" s="133"/>
      <c r="C82" s="134"/>
      <c r="D82" s="39" t="s">
        <v>508</v>
      </c>
      <c r="E82" s="47" t="s">
        <v>263</v>
      </c>
      <c r="F82" s="9"/>
      <c r="G82" s="9"/>
      <c r="H82" s="9"/>
    </row>
    <row r="83" spans="2:8" ht="14.5" thickBot="1" x14ac:dyDescent="0.35">
      <c r="B83" s="133"/>
      <c r="C83" s="134"/>
      <c r="D83" s="39" t="s">
        <v>509</v>
      </c>
      <c r="E83" s="47" t="s">
        <v>264</v>
      </c>
      <c r="F83" s="9"/>
      <c r="G83" s="9"/>
      <c r="H83" s="9"/>
    </row>
    <row r="84" spans="2:8" ht="14.5" thickBot="1" x14ac:dyDescent="0.35">
      <c r="B84" s="133"/>
      <c r="C84" s="134"/>
      <c r="D84" s="39" t="s">
        <v>510</v>
      </c>
      <c r="E84" s="47" t="s">
        <v>265</v>
      </c>
      <c r="F84" s="9"/>
      <c r="G84" s="9"/>
      <c r="H84" s="9"/>
    </row>
    <row r="85" spans="2:8" ht="14.5" thickBot="1" x14ac:dyDescent="0.35">
      <c r="B85" s="133"/>
      <c r="C85" s="134"/>
      <c r="D85" s="39" t="s">
        <v>511</v>
      </c>
      <c r="E85" s="47" t="s">
        <v>266</v>
      </c>
      <c r="F85" s="9"/>
      <c r="G85" s="9"/>
      <c r="H85" s="9"/>
    </row>
    <row r="86" spans="2:8" ht="14.5" thickBot="1" x14ac:dyDescent="0.35">
      <c r="B86" s="133"/>
      <c r="C86" s="134"/>
      <c r="D86" s="39" t="s">
        <v>512</v>
      </c>
      <c r="E86" s="47" t="s">
        <v>291</v>
      </c>
      <c r="F86" s="9"/>
      <c r="G86" s="9"/>
      <c r="H86" s="9"/>
    </row>
    <row r="87" spans="2:8" ht="14.5" thickBot="1" x14ac:dyDescent="0.35">
      <c r="B87" s="133"/>
      <c r="C87" s="134"/>
      <c r="D87" s="39" t="s">
        <v>513</v>
      </c>
      <c r="E87" s="47" t="s">
        <v>292</v>
      </c>
      <c r="F87" s="9"/>
      <c r="G87" s="9"/>
      <c r="H87" s="9"/>
    </row>
    <row r="88" spans="2:8" ht="14.5" thickBot="1" x14ac:dyDescent="0.35">
      <c r="B88" s="133"/>
      <c r="C88" s="134"/>
      <c r="D88" s="39" t="s">
        <v>514</v>
      </c>
      <c r="E88" s="47" t="s">
        <v>657</v>
      </c>
      <c r="F88" s="9"/>
      <c r="G88" s="9"/>
      <c r="H88" s="9"/>
    </row>
    <row r="89" spans="2:8" ht="25.5" thickBot="1" x14ac:dyDescent="0.35">
      <c r="B89" s="133"/>
      <c r="C89" s="134"/>
      <c r="D89" s="39" t="s">
        <v>515</v>
      </c>
      <c r="E89" s="47" t="s">
        <v>293</v>
      </c>
      <c r="F89" s="9"/>
      <c r="G89" s="9"/>
      <c r="H89" s="9"/>
    </row>
    <row r="90" spans="2:8" ht="14.5" thickBot="1" x14ac:dyDescent="0.35">
      <c r="B90" s="133"/>
      <c r="C90" s="134"/>
      <c r="D90" s="39" t="s">
        <v>516</v>
      </c>
      <c r="E90" s="47" t="s">
        <v>272</v>
      </c>
      <c r="F90" s="9"/>
      <c r="G90" s="9"/>
      <c r="H90" s="9"/>
    </row>
    <row r="91" spans="2:8" ht="14.5" thickBot="1" x14ac:dyDescent="0.35">
      <c r="B91" s="133"/>
      <c r="C91" s="134"/>
      <c r="D91" s="39" t="s">
        <v>517</v>
      </c>
      <c r="E91" s="47" t="s">
        <v>283</v>
      </c>
      <c r="F91" s="9"/>
      <c r="G91" s="9"/>
      <c r="H91" s="9"/>
    </row>
    <row r="92" spans="2:8" ht="14.5" thickBot="1" x14ac:dyDescent="0.35">
      <c r="B92" s="133"/>
      <c r="C92" s="134"/>
      <c r="D92" s="39" t="s">
        <v>518</v>
      </c>
      <c r="E92" s="47" t="s">
        <v>284</v>
      </c>
      <c r="F92" s="9"/>
      <c r="G92" s="9"/>
      <c r="H92" s="9"/>
    </row>
    <row r="93" spans="2:8" ht="14.5" thickBot="1" x14ac:dyDescent="0.35">
      <c r="B93" s="133"/>
      <c r="C93" s="134"/>
      <c r="D93" s="39" t="s">
        <v>519</v>
      </c>
      <c r="E93" s="47" t="s">
        <v>286</v>
      </c>
      <c r="F93" s="9"/>
      <c r="G93" s="9"/>
      <c r="H93" s="48"/>
    </row>
    <row r="94" spans="2:8" ht="14.5" thickBot="1" x14ac:dyDescent="0.35">
      <c r="B94" s="133"/>
      <c r="C94" s="134"/>
      <c r="D94" s="39" t="s">
        <v>520</v>
      </c>
      <c r="E94" s="47" t="s">
        <v>163</v>
      </c>
      <c r="F94" s="48"/>
      <c r="G94" s="48"/>
      <c r="H94" s="48"/>
    </row>
    <row r="95" spans="2:8" ht="14.5" thickBot="1" x14ac:dyDescent="0.35">
      <c r="B95" s="133"/>
      <c r="C95" s="134"/>
      <c r="D95" s="39" t="s">
        <v>521</v>
      </c>
      <c r="E95" s="47" t="s">
        <v>164</v>
      </c>
      <c r="F95" s="48"/>
      <c r="G95" s="48"/>
      <c r="H95" s="48"/>
    </row>
    <row r="96" spans="2:8" ht="14.5" thickBot="1" x14ac:dyDescent="0.35">
      <c r="B96" s="133"/>
      <c r="C96" s="134"/>
      <c r="D96" s="39" t="s">
        <v>522</v>
      </c>
      <c r="E96" s="47" t="s">
        <v>165</v>
      </c>
      <c r="F96" s="48"/>
      <c r="G96" s="48"/>
      <c r="H96" s="9"/>
    </row>
    <row r="97" spans="2:8" ht="14.5" thickBot="1" x14ac:dyDescent="0.35">
      <c r="B97" s="133"/>
      <c r="C97" s="134"/>
      <c r="D97" s="39" t="s">
        <v>523</v>
      </c>
      <c r="E97" s="47" t="s">
        <v>285</v>
      </c>
      <c r="F97" s="9"/>
      <c r="G97" s="9"/>
      <c r="H97" s="9"/>
    </row>
    <row r="98" spans="2:8" ht="29.5" thickBot="1" x14ac:dyDescent="0.35">
      <c r="B98" s="133"/>
      <c r="C98" s="42" t="s">
        <v>166</v>
      </c>
      <c r="D98" s="42" t="s">
        <v>423</v>
      </c>
      <c r="E98" s="42" t="s">
        <v>618</v>
      </c>
      <c r="F98" s="38" t="s">
        <v>479</v>
      </c>
      <c r="G98" s="38" t="s">
        <v>481</v>
      </c>
      <c r="H98" s="38" t="s">
        <v>480</v>
      </c>
    </row>
    <row r="99" spans="2:8" ht="39.5" thickBot="1" x14ac:dyDescent="0.35">
      <c r="B99" s="133"/>
      <c r="C99" s="43" t="s">
        <v>598</v>
      </c>
      <c r="D99" s="39" t="s">
        <v>524</v>
      </c>
      <c r="E99" s="46" t="s">
        <v>599</v>
      </c>
      <c r="F99" s="9"/>
      <c r="G99" s="9"/>
      <c r="H99" s="9"/>
    </row>
    <row r="100" spans="2:8" ht="29.5" thickBot="1" x14ac:dyDescent="0.35">
      <c r="B100" s="133"/>
      <c r="C100" s="42" t="s">
        <v>166</v>
      </c>
      <c r="D100" s="42" t="s">
        <v>423</v>
      </c>
      <c r="E100" s="42" t="s">
        <v>488</v>
      </c>
      <c r="F100" s="38" t="s">
        <v>479</v>
      </c>
      <c r="G100" s="38" t="s">
        <v>481</v>
      </c>
      <c r="H100" s="38" t="s">
        <v>480</v>
      </c>
    </row>
    <row r="101" spans="2:8" ht="14.5" thickBot="1" x14ac:dyDescent="0.35">
      <c r="B101" s="133"/>
      <c r="C101" s="135" t="s">
        <v>345</v>
      </c>
      <c r="D101" s="50" t="s">
        <v>525</v>
      </c>
      <c r="E101" s="47" t="s">
        <v>594</v>
      </c>
      <c r="F101" s="48"/>
      <c r="G101" s="48"/>
      <c r="H101" s="48"/>
    </row>
    <row r="102" spans="2:8" ht="14.5" thickBot="1" x14ac:dyDescent="0.35">
      <c r="B102" s="133"/>
      <c r="C102" s="135"/>
      <c r="D102" s="50" t="s">
        <v>526</v>
      </c>
      <c r="E102" s="47" t="s">
        <v>595</v>
      </c>
      <c r="F102" s="48"/>
      <c r="G102" s="48"/>
      <c r="H102" s="48"/>
    </row>
    <row r="103" spans="2:8" ht="14.5" thickBot="1" x14ac:dyDescent="0.35">
      <c r="B103" s="133"/>
      <c r="C103" s="135"/>
      <c r="D103" s="50" t="s">
        <v>527</v>
      </c>
      <c r="E103" s="51" t="s">
        <v>596</v>
      </c>
      <c r="F103" s="48"/>
      <c r="G103" s="48"/>
      <c r="H103" s="48"/>
    </row>
    <row r="104" spans="2:8" ht="14.5" thickBot="1" x14ac:dyDescent="0.35">
      <c r="B104" s="133"/>
      <c r="C104" s="135"/>
      <c r="D104" s="50" t="s">
        <v>528</v>
      </c>
      <c r="E104" s="47" t="s">
        <v>346</v>
      </c>
      <c r="F104" s="48"/>
      <c r="G104" s="48"/>
      <c r="H104" s="48"/>
    </row>
    <row r="105" spans="2:8" ht="14.5" thickBot="1" x14ac:dyDescent="0.35">
      <c r="B105" s="133"/>
      <c r="C105" s="135"/>
      <c r="D105" s="50" t="s">
        <v>529</v>
      </c>
      <c r="E105" s="47" t="s">
        <v>347</v>
      </c>
      <c r="F105" s="48"/>
      <c r="G105" s="48"/>
      <c r="H105" s="48"/>
    </row>
    <row r="106" spans="2:8" ht="14.5" thickBot="1" x14ac:dyDescent="0.35">
      <c r="B106" s="133"/>
      <c r="C106" s="135"/>
      <c r="D106" s="50" t="s">
        <v>530</v>
      </c>
      <c r="E106" s="47" t="s">
        <v>348</v>
      </c>
      <c r="F106" s="48"/>
      <c r="G106" s="48"/>
      <c r="H106" s="48"/>
    </row>
    <row r="107" spans="2:8" ht="14.5" thickBot="1" x14ac:dyDescent="0.35">
      <c r="B107" s="133"/>
      <c r="C107" s="135"/>
      <c r="D107" s="50" t="s">
        <v>531</v>
      </c>
      <c r="E107" s="47" t="s">
        <v>349</v>
      </c>
      <c r="F107" s="48"/>
      <c r="G107" s="48"/>
      <c r="H107" s="48"/>
    </row>
    <row r="108" spans="2:8" ht="14.5" thickBot="1" x14ac:dyDescent="0.35">
      <c r="B108" s="133"/>
      <c r="C108" s="135"/>
      <c r="D108" s="50" t="s">
        <v>532</v>
      </c>
      <c r="E108" s="47" t="s">
        <v>409</v>
      </c>
      <c r="F108" s="48"/>
      <c r="G108" s="48"/>
      <c r="H108" s="48"/>
    </row>
    <row r="109" spans="2:8" ht="14.5" thickBot="1" x14ac:dyDescent="0.35">
      <c r="B109" s="133"/>
      <c r="C109" s="135"/>
      <c r="D109" s="50" t="s">
        <v>533</v>
      </c>
      <c r="E109" s="47" t="s">
        <v>259</v>
      </c>
      <c r="F109" s="48"/>
      <c r="G109" s="48"/>
      <c r="H109" s="48"/>
    </row>
    <row r="110" spans="2:8" ht="14.5" thickBot="1" x14ac:dyDescent="0.35">
      <c r="B110" s="133"/>
      <c r="C110" s="135"/>
      <c r="D110" s="50" t="s">
        <v>534</v>
      </c>
      <c r="E110" s="47" t="s">
        <v>163</v>
      </c>
      <c r="F110" s="48"/>
      <c r="G110" s="48"/>
      <c r="H110" s="48"/>
    </row>
    <row r="111" spans="2:8" ht="14.5" thickBot="1" x14ac:dyDescent="0.35">
      <c r="B111" s="133"/>
      <c r="C111" s="135"/>
      <c r="D111" s="50">
        <v>1104</v>
      </c>
      <c r="E111" s="47" t="s">
        <v>350</v>
      </c>
      <c r="F111" s="48"/>
      <c r="G111" s="48"/>
      <c r="H111" s="48"/>
    </row>
    <row r="112" spans="2:8" ht="29.5" thickBot="1" x14ac:dyDescent="0.35">
      <c r="B112" s="133"/>
      <c r="C112" s="42" t="s">
        <v>166</v>
      </c>
      <c r="D112" s="42" t="s">
        <v>423</v>
      </c>
      <c r="E112" s="42" t="s">
        <v>487</v>
      </c>
      <c r="F112" s="38" t="s">
        <v>479</v>
      </c>
      <c r="G112" s="38" t="s">
        <v>481</v>
      </c>
      <c r="H112" s="38" t="s">
        <v>480</v>
      </c>
    </row>
    <row r="113" spans="2:8" ht="14.5" thickBot="1" x14ac:dyDescent="0.35">
      <c r="B113" s="133"/>
      <c r="C113" s="135" t="s">
        <v>294</v>
      </c>
      <c r="D113" s="52">
        <v>1105</v>
      </c>
      <c r="E113" s="53" t="s">
        <v>295</v>
      </c>
      <c r="F113" s="54"/>
      <c r="G113" s="54"/>
      <c r="H113" s="54"/>
    </row>
    <row r="114" spans="2:8" ht="14.5" thickBot="1" x14ac:dyDescent="0.35">
      <c r="B114" s="133"/>
      <c r="C114" s="135"/>
      <c r="D114" s="52">
        <v>1106</v>
      </c>
      <c r="E114" s="53" t="s">
        <v>296</v>
      </c>
      <c r="F114" s="54"/>
      <c r="G114" s="54"/>
      <c r="H114" s="54"/>
    </row>
    <row r="115" spans="2:8" ht="14.5" thickBot="1" x14ac:dyDescent="0.35">
      <c r="B115" s="133"/>
      <c r="C115" s="135"/>
      <c r="D115" s="52">
        <v>1107</v>
      </c>
      <c r="E115" s="53" t="s">
        <v>636</v>
      </c>
      <c r="F115" s="54"/>
      <c r="G115" s="54"/>
      <c r="H115" s="54"/>
    </row>
    <row r="116" spans="2:8" ht="14.5" thickBot="1" x14ac:dyDescent="0.35">
      <c r="B116" s="133"/>
      <c r="C116" s="135"/>
      <c r="D116" s="52">
        <v>1108</v>
      </c>
      <c r="E116" s="55" t="s">
        <v>297</v>
      </c>
      <c r="F116" s="54"/>
      <c r="G116" s="54"/>
      <c r="H116" s="54"/>
    </row>
    <row r="117" spans="2:8" ht="14.5" thickBot="1" x14ac:dyDescent="0.35">
      <c r="B117" s="133"/>
      <c r="C117" s="135"/>
      <c r="D117" s="52">
        <v>1109</v>
      </c>
      <c r="E117" s="55" t="s">
        <v>298</v>
      </c>
      <c r="F117" s="54"/>
      <c r="G117" s="54"/>
      <c r="H117" s="54"/>
    </row>
    <row r="118" spans="2:8" ht="14.5" thickBot="1" x14ac:dyDescent="0.35">
      <c r="B118" s="133"/>
      <c r="C118" s="135"/>
      <c r="D118" s="52">
        <v>1110</v>
      </c>
      <c r="E118" s="55" t="s">
        <v>299</v>
      </c>
      <c r="F118" s="54"/>
      <c r="G118" s="54"/>
      <c r="H118" s="54"/>
    </row>
    <row r="119" spans="2:8" ht="14.5" thickBot="1" x14ac:dyDescent="0.35">
      <c r="B119" s="133"/>
      <c r="C119" s="135"/>
      <c r="D119" s="52">
        <v>1111</v>
      </c>
      <c r="E119" s="55" t="s">
        <v>300</v>
      </c>
      <c r="F119" s="54"/>
      <c r="G119" s="54"/>
      <c r="H119" s="54"/>
    </row>
    <row r="120" spans="2:8" ht="14.5" thickBot="1" x14ac:dyDescent="0.35">
      <c r="B120" s="133"/>
      <c r="C120" s="135"/>
      <c r="D120" s="52">
        <v>1112</v>
      </c>
      <c r="E120" s="55" t="s">
        <v>301</v>
      </c>
      <c r="F120" s="54"/>
      <c r="G120" s="54"/>
      <c r="H120" s="54"/>
    </row>
    <row r="121" spans="2:8" ht="14.5" thickBot="1" x14ac:dyDescent="0.35">
      <c r="B121" s="133"/>
      <c r="C121" s="135"/>
      <c r="D121" s="52">
        <v>1113</v>
      </c>
      <c r="E121" s="55" t="s">
        <v>600</v>
      </c>
      <c r="F121" s="54"/>
      <c r="G121" s="54"/>
      <c r="H121" s="54"/>
    </row>
    <row r="122" spans="2:8" ht="14.5" thickBot="1" x14ac:dyDescent="0.35">
      <c r="B122" s="133"/>
      <c r="C122" s="135"/>
      <c r="D122" s="52">
        <v>1114</v>
      </c>
      <c r="E122" s="55" t="s">
        <v>601</v>
      </c>
      <c r="F122" s="54"/>
      <c r="G122" s="54"/>
      <c r="H122" s="54"/>
    </row>
    <row r="123" spans="2:8" ht="14.5" thickBot="1" x14ac:dyDescent="0.35">
      <c r="B123" s="133"/>
      <c r="C123" s="135"/>
      <c r="D123" s="52">
        <v>1115</v>
      </c>
      <c r="E123" s="55" t="s">
        <v>302</v>
      </c>
      <c r="F123" s="54"/>
      <c r="G123" s="54"/>
      <c r="H123" s="54"/>
    </row>
    <row r="124" spans="2:8" ht="14.5" thickBot="1" x14ac:dyDescent="0.35">
      <c r="B124" s="133"/>
      <c r="C124" s="135"/>
      <c r="D124" s="52">
        <v>1116</v>
      </c>
      <c r="E124" s="55" t="s">
        <v>303</v>
      </c>
      <c r="F124" s="54"/>
      <c r="G124" s="54"/>
      <c r="H124" s="54"/>
    </row>
    <row r="125" spans="2:8" ht="14.5" thickBot="1" x14ac:dyDescent="0.35">
      <c r="B125" s="133"/>
      <c r="C125" s="135"/>
      <c r="D125" s="52">
        <v>1117</v>
      </c>
      <c r="E125" s="55" t="s">
        <v>304</v>
      </c>
      <c r="F125" s="54"/>
      <c r="G125" s="54"/>
      <c r="H125" s="54"/>
    </row>
    <row r="126" spans="2:8" ht="14.5" thickBot="1" x14ac:dyDescent="0.35">
      <c r="B126" s="133"/>
      <c r="C126" s="135"/>
      <c r="D126" s="52">
        <v>1118</v>
      </c>
      <c r="E126" s="55" t="s">
        <v>411</v>
      </c>
      <c r="F126" s="54"/>
      <c r="G126" s="54"/>
      <c r="H126" s="54"/>
    </row>
    <row r="127" spans="2:8" ht="14.5" thickBot="1" x14ac:dyDescent="0.35">
      <c r="B127" s="133"/>
      <c r="C127" s="135"/>
      <c r="D127" s="52">
        <v>1119</v>
      </c>
      <c r="E127" s="55" t="s">
        <v>602</v>
      </c>
      <c r="F127" s="54"/>
      <c r="G127" s="54"/>
      <c r="H127" s="54"/>
    </row>
    <row r="128" spans="2:8" ht="14.5" thickBot="1" x14ac:dyDescent="0.35">
      <c r="B128" s="133"/>
      <c r="C128" s="135"/>
      <c r="D128" s="52">
        <v>1120</v>
      </c>
      <c r="E128" s="56" t="s">
        <v>305</v>
      </c>
      <c r="F128" s="54"/>
      <c r="G128" s="54"/>
      <c r="H128" s="54"/>
    </row>
    <row r="129" spans="2:8" ht="29.5" thickBot="1" x14ac:dyDescent="0.35">
      <c r="B129" s="133"/>
      <c r="C129" s="42" t="s">
        <v>166</v>
      </c>
      <c r="D129" s="42" t="s">
        <v>423</v>
      </c>
      <c r="E129" s="42" t="s">
        <v>603</v>
      </c>
      <c r="F129" s="38" t="s">
        <v>479</v>
      </c>
      <c r="G129" s="38" t="s">
        <v>481</v>
      </c>
      <c r="H129" s="38" t="s">
        <v>480</v>
      </c>
    </row>
    <row r="130" spans="2:8" ht="25.5" thickBot="1" x14ac:dyDescent="0.35">
      <c r="B130" s="133"/>
      <c r="C130" s="43" t="s">
        <v>604</v>
      </c>
      <c r="D130" s="52">
        <v>1121</v>
      </c>
      <c r="E130" s="46" t="s">
        <v>599</v>
      </c>
      <c r="F130" s="9"/>
      <c r="G130" s="9"/>
      <c r="H130" s="9"/>
    </row>
    <row r="131" spans="2:8" ht="29.5" thickBot="1" x14ac:dyDescent="0.35">
      <c r="B131" s="133"/>
      <c r="C131" s="42" t="s">
        <v>166</v>
      </c>
      <c r="D131" s="42" t="s">
        <v>423</v>
      </c>
      <c r="E131" s="42" t="s">
        <v>605</v>
      </c>
      <c r="F131" s="38" t="s">
        <v>479</v>
      </c>
      <c r="G131" s="38" t="s">
        <v>481</v>
      </c>
      <c r="H131" s="38" t="s">
        <v>480</v>
      </c>
    </row>
    <row r="132" spans="2:8" ht="14.5" thickBot="1" x14ac:dyDescent="0.35">
      <c r="B132" s="133"/>
      <c r="C132" s="135" t="s">
        <v>306</v>
      </c>
      <c r="D132" s="52">
        <v>1122</v>
      </c>
      <c r="E132" s="57" t="s">
        <v>307</v>
      </c>
      <c r="F132" s="54"/>
      <c r="G132" s="54"/>
      <c r="H132" s="54"/>
    </row>
    <row r="133" spans="2:8" ht="14.5" thickBot="1" x14ac:dyDescent="0.35">
      <c r="B133" s="133"/>
      <c r="C133" s="135"/>
      <c r="D133" s="52">
        <v>1123</v>
      </c>
      <c r="E133" s="57" t="s">
        <v>308</v>
      </c>
      <c r="F133" s="54"/>
      <c r="G133" s="54"/>
      <c r="H133" s="54"/>
    </row>
    <row r="134" spans="2:8" ht="14.5" thickBot="1" x14ac:dyDescent="0.35">
      <c r="B134" s="133"/>
      <c r="C134" s="135"/>
      <c r="D134" s="52">
        <v>1124</v>
      </c>
      <c r="E134" s="57" t="s">
        <v>309</v>
      </c>
      <c r="F134" s="54"/>
      <c r="G134" s="54"/>
      <c r="H134" s="54"/>
    </row>
    <row r="135" spans="2:8" ht="14.5" thickBot="1" x14ac:dyDescent="0.35">
      <c r="B135" s="133"/>
      <c r="C135" s="135"/>
      <c r="D135" s="52">
        <v>1125</v>
      </c>
      <c r="E135" s="57" t="s">
        <v>310</v>
      </c>
      <c r="F135" s="54"/>
      <c r="G135" s="54"/>
      <c r="H135" s="54"/>
    </row>
    <row r="136" spans="2:8" ht="14.5" thickBot="1" x14ac:dyDescent="0.35">
      <c r="B136" s="133"/>
      <c r="C136" s="135"/>
      <c r="D136" s="52">
        <v>1126</v>
      </c>
      <c r="E136" s="57" t="s">
        <v>311</v>
      </c>
      <c r="F136" s="54"/>
      <c r="G136" s="54"/>
      <c r="H136" s="54"/>
    </row>
    <row r="137" spans="2:8" ht="14.5" thickBot="1" x14ac:dyDescent="0.35">
      <c r="B137" s="133"/>
      <c r="C137" s="135"/>
      <c r="D137" s="52">
        <v>1127</v>
      </c>
      <c r="E137" s="57" t="s">
        <v>412</v>
      </c>
      <c r="F137" s="54"/>
      <c r="G137" s="54"/>
      <c r="H137" s="54"/>
    </row>
    <row r="138" spans="2:8" ht="14.5" thickBot="1" x14ac:dyDescent="0.35">
      <c r="B138" s="133"/>
      <c r="C138" s="135"/>
      <c r="D138" s="52">
        <v>1128</v>
      </c>
      <c r="E138" s="57" t="s">
        <v>312</v>
      </c>
      <c r="F138" s="54"/>
      <c r="G138" s="54"/>
      <c r="H138" s="54"/>
    </row>
    <row r="139" spans="2:8" ht="14.5" thickBot="1" x14ac:dyDescent="0.35">
      <c r="B139" s="133"/>
      <c r="C139" s="135"/>
      <c r="D139" s="52">
        <v>1129</v>
      </c>
      <c r="E139" s="57" t="s">
        <v>313</v>
      </c>
      <c r="F139" s="54"/>
      <c r="G139" s="54"/>
      <c r="H139" s="54"/>
    </row>
    <row r="140" spans="2:8" ht="14.5" thickBot="1" x14ac:dyDescent="0.35">
      <c r="B140" s="133"/>
      <c r="C140" s="135"/>
      <c r="D140" s="52">
        <v>1130</v>
      </c>
      <c r="E140" s="58" t="s">
        <v>314</v>
      </c>
      <c r="F140" s="54"/>
      <c r="G140" s="54"/>
      <c r="H140" s="9"/>
    </row>
    <row r="141" spans="2:8" ht="29.5" thickBot="1" x14ac:dyDescent="0.35">
      <c r="B141" s="133"/>
      <c r="C141" s="42" t="s">
        <v>166</v>
      </c>
      <c r="D141" s="42" t="s">
        <v>423</v>
      </c>
      <c r="E141" s="42" t="s">
        <v>489</v>
      </c>
      <c r="F141" s="38" t="s">
        <v>479</v>
      </c>
      <c r="G141" s="38" t="s">
        <v>481</v>
      </c>
      <c r="H141" s="38" t="s">
        <v>480</v>
      </c>
    </row>
    <row r="142" spans="2:8" ht="14.5" thickBot="1" x14ac:dyDescent="0.35">
      <c r="B142" s="133"/>
      <c r="C142" s="134" t="s">
        <v>88</v>
      </c>
      <c r="D142" s="52">
        <v>1131</v>
      </c>
      <c r="E142" s="49" t="s">
        <v>594</v>
      </c>
      <c r="F142" s="9"/>
      <c r="G142" s="9"/>
      <c r="H142" s="9"/>
    </row>
    <row r="143" spans="2:8" ht="14.5" thickBot="1" x14ac:dyDescent="0.35">
      <c r="B143" s="133"/>
      <c r="C143" s="134"/>
      <c r="D143" s="52">
        <v>1132</v>
      </c>
      <c r="E143" s="49" t="s">
        <v>595</v>
      </c>
      <c r="F143" s="9"/>
      <c r="G143" s="9"/>
      <c r="H143" s="9"/>
    </row>
    <row r="144" spans="2:8" ht="14.5" thickBot="1" x14ac:dyDescent="0.35">
      <c r="B144" s="133"/>
      <c r="C144" s="134"/>
      <c r="D144" s="52">
        <v>1133</v>
      </c>
      <c r="E144" s="59" t="s">
        <v>596</v>
      </c>
      <c r="F144" s="9"/>
      <c r="G144" s="9"/>
      <c r="H144" s="9"/>
    </row>
    <row r="145" spans="2:8" ht="14.5" thickBot="1" x14ac:dyDescent="0.35">
      <c r="B145" s="133"/>
      <c r="C145" s="134"/>
      <c r="D145" s="52">
        <v>1134</v>
      </c>
      <c r="E145" s="47" t="s">
        <v>606</v>
      </c>
      <c r="F145" s="9"/>
      <c r="G145" s="9"/>
      <c r="H145" s="9"/>
    </row>
    <row r="146" spans="2:8" ht="14.5" thickBot="1" x14ac:dyDescent="0.35">
      <c r="B146" s="133"/>
      <c r="C146" s="134"/>
      <c r="D146" s="52">
        <v>1135</v>
      </c>
      <c r="E146" s="47" t="s">
        <v>351</v>
      </c>
      <c r="F146" s="9"/>
      <c r="G146" s="9"/>
      <c r="H146" s="9"/>
    </row>
    <row r="147" spans="2:8" ht="14.5" thickBot="1" x14ac:dyDescent="0.35">
      <c r="B147" s="133"/>
      <c r="C147" s="134"/>
      <c r="D147" s="52">
        <v>1136</v>
      </c>
      <c r="E147" s="47" t="s">
        <v>352</v>
      </c>
      <c r="F147" s="9"/>
      <c r="G147" s="9"/>
      <c r="H147" s="9"/>
    </row>
    <row r="148" spans="2:8" ht="14.5" thickBot="1" x14ac:dyDescent="0.35">
      <c r="B148" s="133"/>
      <c r="C148" s="134"/>
      <c r="D148" s="52">
        <v>1137</v>
      </c>
      <c r="E148" s="49" t="s">
        <v>409</v>
      </c>
      <c r="F148" s="9"/>
      <c r="G148" s="9"/>
      <c r="H148" s="9"/>
    </row>
    <row r="149" spans="2:8" ht="14.5" thickBot="1" x14ac:dyDescent="0.35">
      <c r="B149" s="133"/>
      <c r="C149" s="134"/>
      <c r="D149" s="52">
        <v>1138</v>
      </c>
      <c r="E149" s="47" t="s">
        <v>353</v>
      </c>
      <c r="F149" s="9"/>
      <c r="G149" s="9"/>
      <c r="H149" s="9"/>
    </row>
    <row r="150" spans="2:8" ht="29.5" thickBot="1" x14ac:dyDescent="0.35">
      <c r="B150" s="133"/>
      <c r="C150" s="42" t="s">
        <v>166</v>
      </c>
      <c r="D150" s="42" t="s">
        <v>423</v>
      </c>
      <c r="E150" s="42" t="s">
        <v>490</v>
      </c>
      <c r="F150" s="38" t="s">
        <v>479</v>
      </c>
      <c r="G150" s="38" t="s">
        <v>481</v>
      </c>
      <c r="H150" s="38" t="s">
        <v>480</v>
      </c>
    </row>
    <row r="151" spans="2:8" ht="14.5" thickBot="1" x14ac:dyDescent="0.35">
      <c r="B151" s="133"/>
      <c r="C151" s="134" t="s">
        <v>354</v>
      </c>
      <c r="D151" s="52">
        <v>1139</v>
      </c>
      <c r="E151" s="49" t="s">
        <v>594</v>
      </c>
      <c r="F151" s="9"/>
      <c r="G151" s="9"/>
      <c r="H151" s="9"/>
    </row>
    <row r="152" spans="2:8" ht="14.5" thickBot="1" x14ac:dyDescent="0.35">
      <c r="B152" s="133"/>
      <c r="C152" s="134"/>
      <c r="D152" s="52">
        <v>1140</v>
      </c>
      <c r="E152" s="49" t="s">
        <v>595</v>
      </c>
      <c r="F152" s="9"/>
      <c r="G152" s="9"/>
      <c r="H152" s="9"/>
    </row>
    <row r="153" spans="2:8" ht="14.5" thickBot="1" x14ac:dyDescent="0.35">
      <c r="B153" s="133"/>
      <c r="C153" s="134"/>
      <c r="D153" s="52">
        <v>1141</v>
      </c>
      <c r="E153" s="59" t="s">
        <v>596</v>
      </c>
      <c r="F153" s="9"/>
      <c r="G153" s="9"/>
      <c r="H153" s="9"/>
    </row>
    <row r="154" spans="2:8" ht="14.5" thickBot="1" x14ac:dyDescent="0.35">
      <c r="B154" s="133"/>
      <c r="C154" s="134"/>
      <c r="D154" s="52">
        <v>1142</v>
      </c>
      <c r="E154" s="47" t="s">
        <v>607</v>
      </c>
      <c r="F154" s="9"/>
      <c r="G154" s="9"/>
      <c r="H154" s="9"/>
    </row>
    <row r="155" spans="2:8" ht="25.5" thickBot="1" x14ac:dyDescent="0.35">
      <c r="B155" s="133"/>
      <c r="C155" s="134"/>
      <c r="D155" s="52">
        <v>1143</v>
      </c>
      <c r="E155" s="47" t="s">
        <v>355</v>
      </c>
      <c r="F155" s="9"/>
      <c r="G155" s="9"/>
      <c r="H155" s="9"/>
    </row>
    <row r="156" spans="2:8" ht="14.5" thickBot="1" x14ac:dyDescent="0.35">
      <c r="B156" s="133"/>
      <c r="C156" s="134"/>
      <c r="D156" s="52">
        <v>1144</v>
      </c>
      <c r="E156" s="47" t="s">
        <v>352</v>
      </c>
      <c r="F156" s="9"/>
      <c r="G156" s="9"/>
      <c r="H156" s="9"/>
    </row>
    <row r="157" spans="2:8" ht="14.5" thickBot="1" x14ac:dyDescent="0.35">
      <c r="B157" s="133"/>
      <c r="C157" s="134"/>
      <c r="D157" s="52">
        <v>1145</v>
      </c>
      <c r="E157" s="49" t="s">
        <v>409</v>
      </c>
      <c r="F157" s="9"/>
      <c r="G157" s="9"/>
      <c r="H157" s="9"/>
    </row>
    <row r="158" spans="2:8" ht="14.5" thickBot="1" x14ac:dyDescent="0.35">
      <c r="B158" s="133"/>
      <c r="C158" s="134"/>
      <c r="D158" s="52">
        <v>1146</v>
      </c>
      <c r="E158" s="49" t="s">
        <v>353</v>
      </c>
      <c r="F158" s="9"/>
      <c r="G158" s="9"/>
      <c r="H158" s="9"/>
    </row>
    <row r="159" spans="2:8" ht="14.5" thickBot="1" x14ac:dyDescent="0.35">
      <c r="B159" s="133"/>
      <c r="C159" s="134"/>
      <c r="D159" s="52">
        <v>1147</v>
      </c>
      <c r="E159" s="47" t="s">
        <v>608</v>
      </c>
      <c r="F159" s="9"/>
      <c r="G159" s="9"/>
      <c r="H159" s="9"/>
    </row>
    <row r="160" spans="2:8" ht="29.5" thickBot="1" x14ac:dyDescent="0.35">
      <c r="B160" s="133"/>
      <c r="C160" s="42" t="s">
        <v>166</v>
      </c>
      <c r="D160" s="42" t="s">
        <v>423</v>
      </c>
      <c r="E160" s="42" t="s">
        <v>491</v>
      </c>
      <c r="F160" s="38" t="s">
        <v>479</v>
      </c>
      <c r="G160" s="38" t="s">
        <v>481</v>
      </c>
      <c r="H160" s="38" t="s">
        <v>480</v>
      </c>
    </row>
    <row r="161" spans="2:8" ht="14.5" thickBot="1" x14ac:dyDescent="0.35">
      <c r="B161" s="133"/>
      <c r="C161" s="134" t="s">
        <v>356</v>
      </c>
      <c r="D161" s="52">
        <v>1148</v>
      </c>
      <c r="E161" s="49" t="s">
        <v>594</v>
      </c>
      <c r="F161" s="9"/>
      <c r="G161" s="9"/>
      <c r="H161" s="9"/>
    </row>
    <row r="162" spans="2:8" ht="14.5" thickBot="1" x14ac:dyDescent="0.35">
      <c r="B162" s="133"/>
      <c r="C162" s="134"/>
      <c r="D162" s="52">
        <v>1149</v>
      </c>
      <c r="E162" s="49" t="s">
        <v>595</v>
      </c>
      <c r="F162" s="9"/>
      <c r="G162" s="9"/>
      <c r="H162" s="9"/>
    </row>
    <row r="163" spans="2:8" ht="14.5" thickBot="1" x14ac:dyDescent="0.35">
      <c r="B163" s="133"/>
      <c r="C163" s="134"/>
      <c r="D163" s="52">
        <v>1150</v>
      </c>
      <c r="E163" s="59" t="s">
        <v>596</v>
      </c>
      <c r="F163" s="9"/>
      <c r="G163" s="9"/>
      <c r="H163" s="9"/>
    </row>
    <row r="164" spans="2:8" ht="14.5" thickBot="1" x14ac:dyDescent="0.35">
      <c r="B164" s="133"/>
      <c r="C164" s="134"/>
      <c r="D164" s="52">
        <v>1151</v>
      </c>
      <c r="E164" s="47" t="s">
        <v>609</v>
      </c>
      <c r="F164" s="9"/>
      <c r="G164" s="9"/>
      <c r="H164" s="9"/>
    </row>
    <row r="165" spans="2:8" ht="25.5" thickBot="1" x14ac:dyDescent="0.35">
      <c r="B165" s="133"/>
      <c r="C165" s="134"/>
      <c r="D165" s="52">
        <v>1152</v>
      </c>
      <c r="E165" s="47" t="s">
        <v>355</v>
      </c>
      <c r="F165" s="9"/>
      <c r="G165" s="9"/>
      <c r="H165" s="9"/>
    </row>
    <row r="166" spans="2:8" ht="14.5" thickBot="1" x14ac:dyDescent="0.35">
      <c r="B166" s="133"/>
      <c r="C166" s="134"/>
      <c r="D166" s="52">
        <v>1153</v>
      </c>
      <c r="E166" s="47" t="s">
        <v>352</v>
      </c>
      <c r="F166" s="9"/>
      <c r="G166" s="9"/>
      <c r="H166" s="9"/>
    </row>
    <row r="167" spans="2:8" ht="14.5" thickBot="1" x14ac:dyDescent="0.35">
      <c r="B167" s="133"/>
      <c r="C167" s="134"/>
      <c r="D167" s="52">
        <v>1154</v>
      </c>
      <c r="E167" s="49" t="s">
        <v>409</v>
      </c>
      <c r="F167" s="9"/>
      <c r="G167" s="9"/>
      <c r="H167" s="9"/>
    </row>
    <row r="168" spans="2:8" ht="14.5" thickBot="1" x14ac:dyDescent="0.35">
      <c r="B168" s="133"/>
      <c r="C168" s="134"/>
      <c r="D168" s="52">
        <v>1155</v>
      </c>
      <c r="E168" s="49" t="s">
        <v>353</v>
      </c>
      <c r="F168" s="9"/>
      <c r="G168" s="9"/>
      <c r="H168" s="9"/>
    </row>
    <row r="169" spans="2:8" ht="14.5" thickBot="1" x14ac:dyDescent="0.35">
      <c r="B169" s="133"/>
      <c r="C169" s="134"/>
      <c r="D169" s="52">
        <v>1156</v>
      </c>
      <c r="E169" s="47" t="s">
        <v>608</v>
      </c>
      <c r="F169" s="9"/>
      <c r="G169" s="9"/>
      <c r="H169" s="60"/>
    </row>
    <row r="170" spans="2:8" ht="29.5" thickBot="1" x14ac:dyDescent="0.35">
      <c r="B170" s="133"/>
      <c r="C170" s="42" t="s">
        <v>166</v>
      </c>
      <c r="D170" s="42" t="s">
        <v>423</v>
      </c>
      <c r="E170" s="42" t="s">
        <v>610</v>
      </c>
      <c r="F170" s="38" t="s">
        <v>479</v>
      </c>
      <c r="G170" s="38" t="s">
        <v>481</v>
      </c>
      <c r="H170" s="38" t="s">
        <v>480</v>
      </c>
    </row>
    <row r="171" spans="2:8" ht="14.5" thickBot="1" x14ac:dyDescent="0.35">
      <c r="B171" s="133"/>
      <c r="C171" s="134" t="s">
        <v>611</v>
      </c>
      <c r="D171" s="52">
        <v>1157</v>
      </c>
      <c r="E171" s="47" t="s">
        <v>638</v>
      </c>
      <c r="F171" s="9"/>
      <c r="G171" s="9"/>
      <c r="H171" s="9"/>
    </row>
    <row r="172" spans="2:8" ht="14.5" thickBot="1" x14ac:dyDescent="0.35">
      <c r="B172" s="133"/>
      <c r="C172" s="134"/>
      <c r="D172" s="52">
        <v>1158</v>
      </c>
      <c r="E172" s="47" t="s">
        <v>315</v>
      </c>
      <c r="F172" s="9"/>
      <c r="G172" s="9"/>
      <c r="H172" s="9"/>
    </row>
    <row r="173" spans="2:8" ht="14.5" thickBot="1" x14ac:dyDescent="0.35">
      <c r="B173" s="133"/>
      <c r="C173" s="134"/>
      <c r="D173" s="52">
        <v>1159</v>
      </c>
      <c r="E173" s="49" t="s">
        <v>316</v>
      </c>
      <c r="F173" s="9"/>
      <c r="G173" s="9"/>
      <c r="H173" s="9"/>
    </row>
    <row r="174" spans="2:8" ht="25.5" thickBot="1" x14ac:dyDescent="0.35">
      <c r="B174" s="133"/>
      <c r="C174" s="134"/>
      <c r="D174" s="52">
        <v>1160</v>
      </c>
      <c r="E174" s="47" t="s">
        <v>317</v>
      </c>
      <c r="F174" s="9"/>
      <c r="G174" s="9"/>
      <c r="H174" s="9"/>
    </row>
    <row r="175" spans="2:8" ht="14.5" thickBot="1" x14ac:dyDescent="0.35">
      <c r="B175" s="133"/>
      <c r="C175" s="134"/>
      <c r="D175" s="52">
        <v>1161</v>
      </c>
      <c r="E175" s="47" t="s">
        <v>318</v>
      </c>
      <c r="F175" s="9"/>
      <c r="G175" s="9"/>
      <c r="H175" s="9"/>
    </row>
    <row r="176" spans="2:8" ht="14.5" thickBot="1" x14ac:dyDescent="0.35">
      <c r="B176" s="133"/>
      <c r="C176" s="134"/>
      <c r="D176" s="52">
        <v>1162</v>
      </c>
      <c r="E176" s="47" t="s">
        <v>319</v>
      </c>
      <c r="F176" s="9"/>
      <c r="G176" s="9"/>
      <c r="H176" s="9"/>
    </row>
    <row r="177" spans="2:8" ht="14.5" thickBot="1" x14ac:dyDescent="0.35">
      <c r="B177" s="133"/>
      <c r="C177" s="134"/>
      <c r="D177" s="52">
        <v>1163</v>
      </c>
      <c r="E177" s="47" t="s">
        <v>320</v>
      </c>
      <c r="F177" s="9"/>
      <c r="G177" s="9"/>
      <c r="H177" s="9"/>
    </row>
    <row r="178" spans="2:8" ht="14.5" thickBot="1" x14ac:dyDescent="0.35">
      <c r="B178" s="133"/>
      <c r="C178" s="134"/>
      <c r="D178" s="52">
        <v>1164</v>
      </c>
      <c r="E178" s="61" t="s">
        <v>410</v>
      </c>
      <c r="F178" s="9"/>
      <c r="G178" s="9"/>
      <c r="H178" s="9"/>
    </row>
    <row r="179" spans="2:8" ht="14.5" thickBot="1" x14ac:dyDescent="0.35">
      <c r="B179" s="133"/>
      <c r="C179" s="134"/>
      <c r="D179" s="52">
        <v>1165</v>
      </c>
      <c r="E179" s="47" t="s">
        <v>321</v>
      </c>
      <c r="F179" s="9"/>
      <c r="G179" s="9"/>
      <c r="H179" s="9"/>
    </row>
    <row r="180" spans="2:8" ht="14.5" thickBot="1" x14ac:dyDescent="0.35">
      <c r="B180" s="133"/>
      <c r="C180" s="134"/>
      <c r="D180" s="52">
        <v>1166</v>
      </c>
      <c r="E180" s="47" t="s">
        <v>322</v>
      </c>
      <c r="F180" s="9"/>
      <c r="G180" s="9"/>
      <c r="H180" s="9"/>
    </row>
    <row r="181" spans="2:8" ht="14.5" thickBot="1" x14ac:dyDescent="0.35">
      <c r="B181" s="133"/>
      <c r="C181" s="134"/>
      <c r="D181" s="52">
        <v>1167</v>
      </c>
      <c r="E181" s="47" t="s">
        <v>323</v>
      </c>
      <c r="F181" s="9"/>
      <c r="G181" s="9"/>
      <c r="H181" s="9"/>
    </row>
    <row r="182" spans="2:8" ht="25.5" thickBot="1" x14ac:dyDescent="0.35">
      <c r="B182" s="133"/>
      <c r="C182" s="134"/>
      <c r="D182" s="52">
        <v>1168</v>
      </c>
      <c r="E182" s="47" t="s">
        <v>324</v>
      </c>
      <c r="F182" s="9"/>
      <c r="G182" s="9"/>
      <c r="H182" s="9"/>
    </row>
    <row r="183" spans="2:8" ht="25.5" thickBot="1" x14ac:dyDescent="0.35">
      <c r="B183" s="133"/>
      <c r="C183" s="134"/>
      <c r="D183" s="52">
        <v>1169</v>
      </c>
      <c r="E183" s="47" t="s">
        <v>325</v>
      </c>
      <c r="F183" s="9"/>
      <c r="G183" s="9"/>
      <c r="H183" s="9"/>
    </row>
    <row r="184" spans="2:8" ht="14.5" thickBot="1" x14ac:dyDescent="0.35">
      <c r="B184" s="133"/>
      <c r="C184" s="134"/>
      <c r="D184" s="52">
        <v>1170</v>
      </c>
      <c r="E184" s="47" t="s">
        <v>326</v>
      </c>
      <c r="F184" s="9"/>
      <c r="G184" s="9"/>
      <c r="H184" s="9"/>
    </row>
    <row r="185" spans="2:8" ht="14.5" thickBot="1" x14ac:dyDescent="0.35">
      <c r="B185" s="133"/>
      <c r="C185" s="134"/>
      <c r="D185" s="52">
        <v>1171</v>
      </c>
      <c r="E185" s="47" t="s">
        <v>327</v>
      </c>
      <c r="F185" s="9"/>
      <c r="G185" s="9"/>
      <c r="H185" s="9"/>
    </row>
    <row r="186" spans="2:8" ht="14.5" thickBot="1" x14ac:dyDescent="0.35">
      <c r="B186" s="133"/>
      <c r="C186" s="134"/>
      <c r="D186" s="52">
        <v>1172</v>
      </c>
      <c r="E186" s="47" t="s">
        <v>223</v>
      </c>
      <c r="F186" s="9"/>
      <c r="G186" s="9"/>
      <c r="H186" s="9"/>
    </row>
    <row r="187" spans="2:8" ht="50.5" thickBot="1" x14ac:dyDescent="0.35">
      <c r="B187" s="133"/>
      <c r="C187" s="134"/>
      <c r="D187" s="52">
        <v>1173</v>
      </c>
      <c r="E187" s="47" t="s">
        <v>328</v>
      </c>
      <c r="F187" s="9"/>
      <c r="G187" s="9"/>
      <c r="H187" s="9"/>
    </row>
    <row r="188" spans="2:8" ht="14.5" thickBot="1" x14ac:dyDescent="0.35">
      <c r="B188" s="133"/>
      <c r="C188" s="134"/>
      <c r="D188" s="52">
        <v>1174</v>
      </c>
      <c r="E188" s="47" t="s">
        <v>329</v>
      </c>
      <c r="F188" s="9"/>
      <c r="G188" s="9"/>
      <c r="H188" s="9"/>
    </row>
    <row r="189" spans="2:8" ht="25.5" thickBot="1" x14ac:dyDescent="0.35">
      <c r="B189" s="133"/>
      <c r="C189" s="134"/>
      <c r="D189" s="52">
        <v>1175</v>
      </c>
      <c r="E189" s="51" t="s">
        <v>330</v>
      </c>
      <c r="F189" s="9"/>
      <c r="G189" s="9"/>
      <c r="H189" s="9"/>
    </row>
    <row r="190" spans="2:8" ht="14.5" thickBot="1" x14ac:dyDescent="0.35">
      <c r="B190" s="133"/>
      <c r="C190" s="134"/>
      <c r="D190" s="52">
        <v>1176</v>
      </c>
      <c r="E190" s="49" t="s">
        <v>637</v>
      </c>
      <c r="F190" s="9"/>
      <c r="G190" s="9"/>
      <c r="H190" s="9"/>
    </row>
    <row r="191" spans="2:8" ht="14.5" thickBot="1" x14ac:dyDescent="0.35">
      <c r="B191" s="133"/>
      <c r="C191" s="134"/>
      <c r="D191" s="52">
        <v>1177</v>
      </c>
      <c r="E191" s="49" t="s">
        <v>331</v>
      </c>
      <c r="F191" s="9"/>
      <c r="G191" s="9"/>
      <c r="H191" s="9"/>
    </row>
    <row r="192" spans="2:8" ht="25.5" thickBot="1" x14ac:dyDescent="0.35">
      <c r="B192" s="133"/>
      <c r="C192" s="134"/>
      <c r="D192" s="52">
        <v>1178</v>
      </c>
      <c r="E192" s="49" t="s">
        <v>332</v>
      </c>
      <c r="F192" s="9"/>
      <c r="G192" s="9"/>
      <c r="H192" s="9"/>
    </row>
    <row r="193" spans="2:8" ht="25.5" thickBot="1" x14ac:dyDescent="0.35">
      <c r="B193" s="133"/>
      <c r="C193" s="134"/>
      <c r="D193" s="52">
        <v>1179</v>
      </c>
      <c r="E193" s="49" t="s">
        <v>333</v>
      </c>
      <c r="F193" s="9"/>
      <c r="G193" s="9"/>
      <c r="H193" s="9"/>
    </row>
    <row r="194" spans="2:8" ht="25.5" thickBot="1" x14ac:dyDescent="0.35">
      <c r="B194" s="133"/>
      <c r="C194" s="134"/>
      <c r="D194" s="52">
        <v>1180</v>
      </c>
      <c r="E194" s="49" t="s">
        <v>334</v>
      </c>
      <c r="F194" s="9"/>
      <c r="G194" s="9"/>
      <c r="H194" s="9"/>
    </row>
    <row r="195" spans="2:8" ht="14.5" thickBot="1" x14ac:dyDescent="0.35">
      <c r="B195" s="133"/>
      <c r="C195" s="134"/>
      <c r="D195" s="52">
        <v>1181</v>
      </c>
      <c r="E195" s="49" t="s">
        <v>335</v>
      </c>
      <c r="F195" s="9"/>
      <c r="G195" s="9"/>
      <c r="H195" s="9"/>
    </row>
    <row r="196" spans="2:8" ht="14.5" thickBot="1" x14ac:dyDescent="0.35">
      <c r="B196" s="133"/>
      <c r="C196" s="134"/>
      <c r="D196" s="52">
        <v>1182</v>
      </c>
      <c r="E196" s="49" t="s">
        <v>336</v>
      </c>
      <c r="F196" s="9"/>
      <c r="G196" s="9"/>
      <c r="H196" s="9"/>
    </row>
    <row r="197" spans="2:8" ht="29.5" thickBot="1" x14ac:dyDescent="0.35">
      <c r="B197" s="133"/>
      <c r="C197" s="42" t="s">
        <v>166</v>
      </c>
      <c r="D197" s="42" t="s">
        <v>423</v>
      </c>
      <c r="E197" s="42" t="s">
        <v>612</v>
      </c>
      <c r="F197" s="38" t="s">
        <v>479</v>
      </c>
      <c r="G197" s="38" t="s">
        <v>481</v>
      </c>
      <c r="H197" s="38" t="s">
        <v>480</v>
      </c>
    </row>
    <row r="198" spans="2:8" ht="14.5" thickBot="1" x14ac:dyDescent="0.35">
      <c r="B198" s="133"/>
      <c r="C198" s="134" t="s">
        <v>613</v>
      </c>
      <c r="D198" s="52">
        <v>1183</v>
      </c>
      <c r="E198" s="49" t="s">
        <v>594</v>
      </c>
      <c r="F198" s="9"/>
      <c r="G198" s="9"/>
      <c r="H198" s="9"/>
    </row>
    <row r="199" spans="2:8" ht="14.5" thickBot="1" x14ac:dyDescent="0.35">
      <c r="B199" s="133"/>
      <c r="C199" s="134"/>
      <c r="D199" s="52">
        <v>1184</v>
      </c>
      <c r="E199" s="49" t="s">
        <v>595</v>
      </c>
      <c r="F199" s="9"/>
      <c r="G199" s="9"/>
      <c r="H199" s="9"/>
    </row>
    <row r="200" spans="2:8" ht="14.5" thickBot="1" x14ac:dyDescent="0.35">
      <c r="B200" s="133"/>
      <c r="C200" s="134"/>
      <c r="D200" s="52">
        <v>1185</v>
      </c>
      <c r="E200" s="59" t="s">
        <v>596</v>
      </c>
      <c r="F200" s="9"/>
      <c r="G200" s="9"/>
      <c r="H200" s="9"/>
    </row>
    <row r="201" spans="2:8" ht="14.5" thickBot="1" x14ac:dyDescent="0.35">
      <c r="B201" s="133"/>
      <c r="C201" s="134"/>
      <c r="D201" s="52">
        <v>1186</v>
      </c>
      <c r="E201" s="47" t="s">
        <v>337</v>
      </c>
      <c r="F201" s="9"/>
      <c r="G201" s="9"/>
      <c r="H201" s="9"/>
    </row>
    <row r="202" spans="2:8" ht="14.5" thickBot="1" x14ac:dyDescent="0.35">
      <c r="B202" s="133"/>
      <c r="C202" s="134"/>
      <c r="D202" s="52">
        <v>1187</v>
      </c>
      <c r="E202" s="61" t="s">
        <v>338</v>
      </c>
      <c r="F202" s="9"/>
      <c r="G202" s="9"/>
      <c r="H202" s="9"/>
    </row>
    <row r="203" spans="2:8" ht="14.5" thickBot="1" x14ac:dyDescent="0.35">
      <c r="B203" s="133"/>
      <c r="C203" s="134"/>
      <c r="D203" s="52">
        <v>1188</v>
      </c>
      <c r="E203" s="47" t="s">
        <v>614</v>
      </c>
      <c r="F203" s="9"/>
      <c r="G203" s="9"/>
      <c r="H203" s="9"/>
    </row>
    <row r="204" spans="2:8" ht="14.5" thickBot="1" x14ac:dyDescent="0.35">
      <c r="B204" s="133"/>
      <c r="C204" s="134"/>
      <c r="D204" s="52">
        <v>1189</v>
      </c>
      <c r="E204" s="47" t="s">
        <v>339</v>
      </c>
      <c r="F204" s="9"/>
      <c r="G204" s="9"/>
      <c r="H204" s="9"/>
    </row>
    <row r="205" spans="2:8" ht="29.5" thickBot="1" x14ac:dyDescent="0.35">
      <c r="B205" s="133"/>
      <c r="C205" s="42" t="s">
        <v>166</v>
      </c>
      <c r="D205" s="42" t="s">
        <v>423</v>
      </c>
      <c r="E205" s="42" t="s">
        <v>615</v>
      </c>
      <c r="F205" s="38" t="s">
        <v>479</v>
      </c>
      <c r="G205" s="38" t="s">
        <v>481</v>
      </c>
      <c r="H205" s="38" t="s">
        <v>480</v>
      </c>
    </row>
    <row r="206" spans="2:8" ht="14.5" thickBot="1" x14ac:dyDescent="0.35">
      <c r="B206" s="133"/>
      <c r="C206" s="134" t="s">
        <v>616</v>
      </c>
      <c r="D206" s="52">
        <v>1190</v>
      </c>
      <c r="E206" s="62" t="s">
        <v>594</v>
      </c>
      <c r="F206" s="37"/>
      <c r="G206" s="37"/>
      <c r="H206" s="37"/>
    </row>
    <row r="207" spans="2:8" ht="14.5" thickBot="1" x14ac:dyDescent="0.35">
      <c r="B207" s="133"/>
      <c r="C207" s="134"/>
      <c r="D207" s="52">
        <v>1191</v>
      </c>
      <c r="E207" s="62" t="s">
        <v>595</v>
      </c>
      <c r="F207" s="37"/>
      <c r="G207" s="37"/>
      <c r="H207" s="37"/>
    </row>
    <row r="208" spans="2:8" ht="14.5" thickBot="1" x14ac:dyDescent="0.35">
      <c r="B208" s="133"/>
      <c r="C208" s="134"/>
      <c r="D208" s="52">
        <v>1192</v>
      </c>
      <c r="E208" s="63" t="s">
        <v>596</v>
      </c>
      <c r="F208" s="37"/>
      <c r="G208" s="37"/>
      <c r="H208" s="9"/>
    </row>
    <row r="209" spans="2:8" ht="14.5" thickBot="1" x14ac:dyDescent="0.35">
      <c r="B209" s="133"/>
      <c r="C209" s="134"/>
      <c r="D209" s="52">
        <v>1193</v>
      </c>
      <c r="E209" s="47" t="s">
        <v>340</v>
      </c>
      <c r="F209" s="9"/>
      <c r="G209" s="9"/>
      <c r="H209" s="9"/>
    </row>
    <row r="210" spans="2:8" ht="14.5" thickBot="1" x14ac:dyDescent="0.35">
      <c r="B210" s="133"/>
      <c r="C210" s="134"/>
      <c r="D210" s="52">
        <v>1194</v>
      </c>
      <c r="E210" s="64" t="s">
        <v>341</v>
      </c>
      <c r="F210" s="9"/>
      <c r="G210" s="9"/>
      <c r="H210" s="9"/>
    </row>
    <row r="211" spans="2:8" ht="14.5" thickBot="1" x14ac:dyDescent="0.35">
      <c r="B211" s="133"/>
      <c r="C211" s="134"/>
      <c r="D211" s="52">
        <v>1195</v>
      </c>
      <c r="E211" s="64" t="s">
        <v>342</v>
      </c>
      <c r="F211" s="9"/>
      <c r="G211" s="9"/>
      <c r="H211" s="9"/>
    </row>
    <row r="212" spans="2:8" ht="14.5" thickBot="1" x14ac:dyDescent="0.35">
      <c r="B212" s="133"/>
      <c r="C212" s="134"/>
      <c r="D212" s="52">
        <v>1196</v>
      </c>
      <c r="E212" s="49" t="s">
        <v>343</v>
      </c>
      <c r="F212" s="9"/>
      <c r="G212" s="9"/>
      <c r="H212" s="9"/>
    </row>
    <row r="213" spans="2:8" ht="25.5" thickBot="1" x14ac:dyDescent="0.35">
      <c r="B213" s="133"/>
      <c r="C213" s="134"/>
      <c r="D213" s="52">
        <v>1197</v>
      </c>
      <c r="E213" s="49" t="s">
        <v>344</v>
      </c>
      <c r="F213" s="9"/>
      <c r="G213" s="9"/>
      <c r="H213" s="9"/>
    </row>
    <row r="214" spans="2:8" ht="14.5" thickBot="1" x14ac:dyDescent="0.35">
      <c r="B214" s="133"/>
      <c r="C214" s="134"/>
      <c r="D214" s="52">
        <v>1198</v>
      </c>
      <c r="E214" s="47" t="s">
        <v>617</v>
      </c>
      <c r="F214" s="9"/>
      <c r="G214" s="9"/>
      <c r="H214" s="9"/>
    </row>
  </sheetData>
  <mergeCells count="14">
    <mergeCell ref="B3:B214"/>
    <mergeCell ref="C3:C15"/>
    <mergeCell ref="C17:C41"/>
    <mergeCell ref="C43:C69"/>
    <mergeCell ref="C71:C97"/>
    <mergeCell ref="C101:C111"/>
    <mergeCell ref="C113:C128"/>
    <mergeCell ref="C132:C140"/>
    <mergeCell ref="C142:C149"/>
    <mergeCell ref="C151:C159"/>
    <mergeCell ref="C161:C169"/>
    <mergeCell ref="C171:C196"/>
    <mergeCell ref="C198:C204"/>
    <mergeCell ref="C206:C214"/>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29" orientation="portrait" r:id="rId1"/>
  <headerFooter>
    <oddHeader>&amp;CID 2857 - ALLEGATO 8 - MODELLO DI DECLARATORIA PER LE VERIFICHE TECNICHE</oddHeader>
    <oddFooter>&amp;L
Classificazione Consip: Ambito Pubblico</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4EA8A-880B-4521-A2E9-818C87998FF7}">
  <sheetPr>
    <tabColor rgb="FF00B050"/>
    <pageSetUpPr fitToPage="1"/>
  </sheetPr>
  <dimension ref="A1:H35"/>
  <sheetViews>
    <sheetView zoomScale="115" zoomScaleNormal="115" workbookViewId="0">
      <selection activeCell="B30" sqref="B30"/>
    </sheetView>
  </sheetViews>
  <sheetFormatPr defaultColWidth="8.7265625" defaultRowHeight="14" x14ac:dyDescent="0.3"/>
  <cols>
    <col min="1" max="1" width="1.6328125" style="6" bestFit="1" customWidth="1"/>
    <col min="2" max="2" width="5.26953125" style="6" bestFit="1" customWidth="1"/>
    <col min="3" max="3" width="19" style="6" bestFit="1" customWidth="1"/>
    <col min="4" max="4" width="4.7265625" style="6" bestFit="1" customWidth="1"/>
    <col min="5" max="5" width="159.36328125" style="6" bestFit="1" customWidth="1"/>
    <col min="6" max="6" width="44.08984375" style="7" bestFit="1" customWidth="1"/>
    <col min="7" max="7" width="12.81640625" style="6" bestFit="1" customWidth="1"/>
    <col min="8" max="8" width="7.54296875" style="6" bestFit="1" customWidth="1"/>
    <col min="9" max="16384" width="8.7265625" style="6"/>
  </cols>
  <sheetData>
    <row r="1" spans="1:8" ht="15" thickBot="1" x14ac:dyDescent="0.4">
      <c r="A1" s="27" t="s">
        <v>418</v>
      </c>
    </row>
    <row r="2" spans="1:8" ht="29.5" thickBot="1" x14ac:dyDescent="0.35">
      <c r="B2" s="29" t="s">
        <v>478</v>
      </c>
      <c r="C2" s="29" t="s">
        <v>166</v>
      </c>
      <c r="D2" s="29" t="s">
        <v>423</v>
      </c>
      <c r="E2" s="29" t="s">
        <v>535</v>
      </c>
      <c r="F2" s="38" t="s">
        <v>479</v>
      </c>
      <c r="G2" s="38" t="s">
        <v>481</v>
      </c>
      <c r="H2" s="38" t="s">
        <v>480</v>
      </c>
    </row>
    <row r="3" spans="1:8" ht="14.5" thickBot="1" x14ac:dyDescent="0.35">
      <c r="B3" s="136" t="s">
        <v>624</v>
      </c>
      <c r="C3" s="137" t="s">
        <v>619</v>
      </c>
      <c r="D3" s="39" t="s">
        <v>5</v>
      </c>
      <c r="E3" s="11" t="s">
        <v>223</v>
      </c>
      <c r="F3" s="9"/>
      <c r="G3" s="9"/>
      <c r="H3" s="9"/>
    </row>
    <row r="4" spans="1:8" ht="14.5" thickBot="1" x14ac:dyDescent="0.35">
      <c r="B4" s="136"/>
      <c r="C4" s="137"/>
      <c r="D4" s="39" t="s">
        <v>7</v>
      </c>
      <c r="E4" s="11" t="s">
        <v>224</v>
      </c>
      <c r="F4" s="9"/>
      <c r="G4" s="9"/>
      <c r="H4" s="9"/>
    </row>
    <row r="5" spans="1:8" ht="14.5" thickBot="1" x14ac:dyDescent="0.35">
      <c r="B5" s="136"/>
      <c r="C5" s="137"/>
      <c r="D5" s="39" t="s">
        <v>9</v>
      </c>
      <c r="E5" s="11" t="s">
        <v>413</v>
      </c>
      <c r="F5" s="9"/>
      <c r="G5" s="9"/>
      <c r="H5" s="9"/>
    </row>
    <row r="6" spans="1:8" ht="14.5" thickBot="1" x14ac:dyDescent="0.35">
      <c r="B6" s="136"/>
      <c r="C6" s="137"/>
      <c r="D6" s="39" t="s">
        <v>12</v>
      </c>
      <c r="E6" s="11" t="s">
        <v>225</v>
      </c>
      <c r="F6" s="9"/>
      <c r="G6" s="9"/>
      <c r="H6" s="9"/>
    </row>
    <row r="7" spans="1:8" ht="14.5" thickBot="1" x14ac:dyDescent="0.35">
      <c r="B7" s="136"/>
      <c r="C7" s="137"/>
      <c r="D7" s="39" t="s">
        <v>14</v>
      </c>
      <c r="E7" s="11" t="s">
        <v>226</v>
      </c>
      <c r="F7" s="9"/>
      <c r="G7" s="9"/>
      <c r="H7" s="9"/>
    </row>
    <row r="8" spans="1:8" ht="14.5" thickBot="1" x14ac:dyDescent="0.35">
      <c r="B8" s="136"/>
      <c r="C8" s="137"/>
      <c r="D8" s="39" t="s">
        <v>15</v>
      </c>
      <c r="E8" s="11" t="s">
        <v>227</v>
      </c>
      <c r="F8" s="9"/>
      <c r="G8" s="9"/>
      <c r="H8" s="9"/>
    </row>
    <row r="9" spans="1:8" ht="14.5" thickBot="1" x14ac:dyDescent="0.35">
      <c r="B9" s="136"/>
      <c r="C9" s="137"/>
      <c r="D9" s="39" t="s">
        <v>17</v>
      </c>
      <c r="E9" s="11" t="s">
        <v>228</v>
      </c>
      <c r="F9" s="9"/>
      <c r="G9" s="9"/>
      <c r="H9" s="9"/>
    </row>
    <row r="10" spans="1:8" ht="14.5" thickBot="1" x14ac:dyDescent="0.35">
      <c r="B10" s="136"/>
      <c r="C10" s="137"/>
      <c r="D10" s="39" t="s">
        <v>425</v>
      </c>
      <c r="E10" s="11" t="s">
        <v>229</v>
      </c>
      <c r="F10" s="9"/>
      <c r="G10" s="9"/>
      <c r="H10" s="9"/>
    </row>
    <row r="11" spans="1:8" ht="14.5" thickBot="1" x14ac:dyDescent="0.35">
      <c r="B11" s="136"/>
      <c r="C11" s="137"/>
      <c r="D11" s="39" t="s">
        <v>426</v>
      </c>
      <c r="E11" s="11" t="s">
        <v>230</v>
      </c>
      <c r="F11" s="9"/>
      <c r="G11" s="9"/>
      <c r="H11" s="9"/>
    </row>
    <row r="12" spans="1:8" ht="14.5" thickBot="1" x14ac:dyDescent="0.35">
      <c r="B12" s="136"/>
      <c r="C12" s="137"/>
      <c r="D12" s="39" t="s">
        <v>427</v>
      </c>
      <c r="E12" s="11" t="s">
        <v>231</v>
      </c>
      <c r="F12" s="9"/>
      <c r="G12" s="9"/>
      <c r="H12" s="9"/>
    </row>
    <row r="13" spans="1:8" ht="28.5" thickBot="1" x14ac:dyDescent="0.35">
      <c r="B13" s="136"/>
      <c r="C13" s="137"/>
      <c r="D13" s="39" t="s">
        <v>428</v>
      </c>
      <c r="E13" s="11" t="s">
        <v>414</v>
      </c>
      <c r="F13" s="9"/>
      <c r="G13" s="9"/>
      <c r="H13" s="9"/>
    </row>
    <row r="14" spans="1:8" ht="29.5" thickBot="1" x14ac:dyDescent="0.35">
      <c r="B14" s="136"/>
      <c r="C14" s="29" t="s">
        <v>166</v>
      </c>
      <c r="D14" s="29" t="s">
        <v>423</v>
      </c>
      <c r="E14" s="29" t="s">
        <v>538</v>
      </c>
      <c r="F14" s="38" t="s">
        <v>479</v>
      </c>
      <c r="G14" s="38" t="s">
        <v>481</v>
      </c>
      <c r="H14" s="38" t="s">
        <v>480</v>
      </c>
    </row>
    <row r="15" spans="1:8" ht="14.5" thickBot="1" x14ac:dyDescent="0.35">
      <c r="B15" s="136"/>
      <c r="C15" s="137" t="s">
        <v>536</v>
      </c>
      <c r="D15" s="39" t="s">
        <v>429</v>
      </c>
      <c r="E15" s="11" t="s">
        <v>223</v>
      </c>
      <c r="F15" s="9"/>
      <c r="G15" s="9"/>
      <c r="H15" s="9"/>
    </row>
    <row r="16" spans="1:8" ht="28.5" thickBot="1" x14ac:dyDescent="0.35">
      <c r="B16" s="136"/>
      <c r="C16" s="137"/>
      <c r="D16" s="39" t="s">
        <v>430</v>
      </c>
      <c r="E16" s="11" t="s">
        <v>232</v>
      </c>
      <c r="F16" s="9"/>
      <c r="G16" s="9"/>
      <c r="H16" s="9"/>
    </row>
    <row r="17" spans="2:8" ht="16.5" thickBot="1" x14ac:dyDescent="0.35">
      <c r="B17" s="136"/>
      <c r="C17" s="137"/>
      <c r="D17" s="39" t="s">
        <v>431</v>
      </c>
      <c r="E17" s="11" t="s">
        <v>620</v>
      </c>
      <c r="F17" s="9"/>
      <c r="G17" s="9"/>
      <c r="H17" s="9"/>
    </row>
    <row r="18" spans="2:8" ht="14.5" thickBot="1" x14ac:dyDescent="0.35">
      <c r="B18" s="136"/>
      <c r="C18" s="137"/>
      <c r="D18" s="39" t="s">
        <v>432</v>
      </c>
      <c r="E18" s="11" t="s">
        <v>233</v>
      </c>
      <c r="F18" s="9"/>
      <c r="G18" s="9"/>
      <c r="H18" s="9"/>
    </row>
    <row r="19" spans="2:8" ht="14.5" thickBot="1" x14ac:dyDescent="0.35">
      <c r="B19" s="136"/>
      <c r="C19" s="137"/>
      <c r="D19" s="39" t="s">
        <v>433</v>
      </c>
      <c r="E19" s="11" t="s">
        <v>234</v>
      </c>
      <c r="F19" s="9"/>
      <c r="G19" s="9"/>
      <c r="H19" s="9"/>
    </row>
    <row r="20" spans="2:8" ht="14.5" thickBot="1" x14ac:dyDescent="0.35">
      <c r="B20" s="136"/>
      <c r="C20" s="137"/>
      <c r="D20" s="39" t="s">
        <v>434</v>
      </c>
      <c r="E20" s="11" t="s">
        <v>235</v>
      </c>
      <c r="F20" s="9"/>
      <c r="G20" s="9"/>
      <c r="H20" s="9"/>
    </row>
    <row r="21" spans="2:8" ht="14.5" thickBot="1" x14ac:dyDescent="0.35">
      <c r="B21" s="136"/>
      <c r="C21" s="137"/>
      <c r="D21" s="39" t="s">
        <v>435</v>
      </c>
      <c r="E21" s="11" t="s">
        <v>236</v>
      </c>
      <c r="F21" s="9"/>
      <c r="G21" s="9"/>
      <c r="H21" s="9"/>
    </row>
    <row r="22" spans="2:8" ht="14.5" thickBot="1" x14ac:dyDescent="0.35">
      <c r="B22" s="136"/>
      <c r="C22" s="137"/>
      <c r="D22" s="39" t="s">
        <v>436</v>
      </c>
      <c r="E22" s="11" t="s">
        <v>237</v>
      </c>
      <c r="F22" s="9"/>
      <c r="G22" s="9"/>
      <c r="H22" s="9"/>
    </row>
    <row r="23" spans="2:8" ht="14.5" thickBot="1" x14ac:dyDescent="0.35">
      <c r="B23" s="136"/>
      <c r="C23" s="137"/>
      <c r="D23" s="39" t="s">
        <v>437</v>
      </c>
      <c r="E23" s="11" t="s">
        <v>238</v>
      </c>
      <c r="F23" s="9"/>
      <c r="G23" s="9"/>
      <c r="H23" s="9"/>
    </row>
    <row r="24" spans="2:8" ht="14.5" thickBot="1" x14ac:dyDescent="0.35">
      <c r="B24" s="136"/>
      <c r="C24" s="137"/>
      <c r="D24" s="39" t="s">
        <v>438</v>
      </c>
      <c r="E24" s="11" t="s">
        <v>239</v>
      </c>
      <c r="F24" s="9"/>
      <c r="G24" s="9"/>
      <c r="H24" s="9"/>
    </row>
    <row r="25" spans="2:8" ht="29.5" thickBot="1" x14ac:dyDescent="0.35">
      <c r="B25" s="136"/>
      <c r="C25" s="29" t="s">
        <v>166</v>
      </c>
      <c r="D25" s="29" t="s">
        <v>423</v>
      </c>
      <c r="E25" s="29" t="s">
        <v>537</v>
      </c>
      <c r="F25" s="38" t="s">
        <v>479</v>
      </c>
      <c r="G25" s="38" t="s">
        <v>481</v>
      </c>
      <c r="H25" s="38" t="s">
        <v>480</v>
      </c>
    </row>
    <row r="26" spans="2:8" ht="14.5" thickBot="1" x14ac:dyDescent="0.35">
      <c r="B26" s="136"/>
      <c r="C26" s="137" t="s">
        <v>415</v>
      </c>
      <c r="D26" s="39" t="s">
        <v>439</v>
      </c>
      <c r="E26" s="13" t="s">
        <v>223</v>
      </c>
      <c r="F26" s="9"/>
      <c r="G26" s="9"/>
      <c r="H26" s="9"/>
    </row>
    <row r="27" spans="2:8" ht="14.5" thickBot="1" x14ac:dyDescent="0.35">
      <c r="B27" s="136"/>
      <c r="C27" s="137"/>
      <c r="D27" s="39" t="s">
        <v>440</v>
      </c>
      <c r="E27" s="13" t="s">
        <v>240</v>
      </c>
      <c r="F27" s="9"/>
      <c r="G27" s="9"/>
      <c r="H27" s="9"/>
    </row>
    <row r="28" spans="2:8" ht="14.5" thickBot="1" x14ac:dyDescent="0.35">
      <c r="B28" s="136"/>
      <c r="C28" s="137"/>
      <c r="D28" s="39" t="s">
        <v>441</v>
      </c>
      <c r="E28" s="13" t="s">
        <v>621</v>
      </c>
      <c r="F28" s="9"/>
      <c r="G28" s="9"/>
      <c r="H28" s="9"/>
    </row>
    <row r="29" spans="2:8" ht="28.5" thickBot="1" x14ac:dyDescent="0.35">
      <c r="B29" s="136"/>
      <c r="C29" s="137"/>
      <c r="D29" s="39" t="s">
        <v>442</v>
      </c>
      <c r="E29" s="13" t="s">
        <v>241</v>
      </c>
      <c r="F29" s="9"/>
      <c r="G29" s="9"/>
      <c r="H29" s="9"/>
    </row>
    <row r="30" spans="2:8" ht="42.5" thickBot="1" x14ac:dyDescent="0.35">
      <c r="B30" s="136"/>
      <c r="C30" s="137"/>
      <c r="D30" s="39" t="s">
        <v>443</v>
      </c>
      <c r="E30" s="13" t="s">
        <v>622</v>
      </c>
      <c r="F30" s="9"/>
      <c r="G30" s="9"/>
      <c r="H30" s="9"/>
    </row>
    <row r="31" spans="2:8" ht="14.5" thickBot="1" x14ac:dyDescent="0.35">
      <c r="B31" s="136"/>
      <c r="C31" s="137"/>
      <c r="D31" s="39" t="s">
        <v>444</v>
      </c>
      <c r="E31" s="13" t="s">
        <v>242</v>
      </c>
      <c r="F31" s="9"/>
      <c r="G31" s="9"/>
      <c r="H31" s="9"/>
    </row>
    <row r="32" spans="2:8" ht="42.5" thickBot="1" x14ac:dyDescent="0.35">
      <c r="B32" s="136"/>
      <c r="C32" s="137"/>
      <c r="D32" s="39" t="s">
        <v>445</v>
      </c>
      <c r="E32" s="13" t="s">
        <v>416</v>
      </c>
      <c r="F32" s="9"/>
      <c r="G32" s="9"/>
      <c r="H32" s="9"/>
    </row>
    <row r="33" spans="2:8" ht="14.5" thickBot="1" x14ac:dyDescent="0.35">
      <c r="B33" s="136"/>
      <c r="C33" s="137"/>
      <c r="D33" s="39" t="s">
        <v>446</v>
      </c>
      <c r="E33" s="13" t="s">
        <v>243</v>
      </c>
      <c r="F33" s="9"/>
      <c r="G33" s="9"/>
      <c r="H33" s="9"/>
    </row>
    <row r="34" spans="2:8" ht="42.5" thickBot="1" x14ac:dyDescent="0.35">
      <c r="B34" s="136"/>
      <c r="C34" s="137"/>
      <c r="D34" s="39" t="s">
        <v>447</v>
      </c>
      <c r="E34" s="13" t="s">
        <v>417</v>
      </c>
      <c r="F34" s="9"/>
      <c r="G34" s="9"/>
      <c r="H34" s="9"/>
    </row>
    <row r="35" spans="2:8" ht="56.5" thickBot="1" x14ac:dyDescent="0.35">
      <c r="B35" s="136"/>
      <c r="C35" s="137"/>
      <c r="D35" s="39" t="s">
        <v>448</v>
      </c>
      <c r="E35" s="13" t="s">
        <v>623</v>
      </c>
      <c r="F35" s="9"/>
      <c r="G35" s="9"/>
      <c r="H35" s="9"/>
    </row>
  </sheetData>
  <mergeCells count="4">
    <mergeCell ref="B3:B35"/>
    <mergeCell ref="C3:C13"/>
    <mergeCell ref="C15:C24"/>
    <mergeCell ref="C26:C35"/>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58" orientation="portrait" r:id="rId1"/>
  <headerFooter>
    <oddHeader>&amp;CID 2857 - ALLEGATO 8 - MODELLO DI DECLARATORIA PER LE VERIFICHE TECNICHE</oddHeader>
    <oddFooter>&amp;L
Classificazione Consip: Ambito Pubblico</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44C64-AF0E-4FEE-9E3C-6354BC3CCF5B}">
  <sheetPr>
    <tabColor rgb="FF00B050"/>
    <pageSetUpPr fitToPage="1"/>
  </sheetPr>
  <dimension ref="A1:H40"/>
  <sheetViews>
    <sheetView zoomScale="130" zoomScaleNormal="130" workbookViewId="0">
      <selection activeCell="B3" sqref="B3:B34"/>
    </sheetView>
  </sheetViews>
  <sheetFormatPr defaultColWidth="8.7265625" defaultRowHeight="14" x14ac:dyDescent="0.3"/>
  <cols>
    <col min="1" max="1" width="1.6328125" style="6" bestFit="1" customWidth="1"/>
    <col min="2" max="2" width="2.6328125" style="6" bestFit="1" customWidth="1"/>
    <col min="3" max="3" width="49.1796875" style="6" bestFit="1" customWidth="1"/>
    <col min="4" max="4" width="4.7265625" style="6" bestFit="1" customWidth="1"/>
    <col min="5" max="5" width="104.1796875" style="6" customWidth="1"/>
    <col min="6" max="6" width="29.36328125" style="6" bestFit="1" customWidth="1"/>
    <col min="7" max="7" width="12.81640625" style="6" bestFit="1" customWidth="1"/>
    <col min="8" max="8" width="7.453125" style="6" bestFit="1" customWidth="1"/>
    <col min="9" max="16384" width="8.7265625" style="6"/>
  </cols>
  <sheetData>
    <row r="1" spans="1:8" ht="15" thickBot="1" x14ac:dyDescent="0.4">
      <c r="A1" s="27" t="s">
        <v>418</v>
      </c>
    </row>
    <row r="2" spans="1:8" ht="29.5" thickBot="1" x14ac:dyDescent="0.35">
      <c r="B2" s="29" t="s">
        <v>478</v>
      </c>
      <c r="C2" s="65" t="s">
        <v>166</v>
      </c>
      <c r="D2" s="29" t="s">
        <v>423</v>
      </c>
      <c r="E2" s="65" t="s">
        <v>543</v>
      </c>
      <c r="F2" s="66" t="s">
        <v>479</v>
      </c>
      <c r="G2" s="66" t="s">
        <v>481</v>
      </c>
      <c r="H2" s="66" t="s">
        <v>480</v>
      </c>
    </row>
    <row r="3" spans="1:8" ht="28" customHeight="1" thickBot="1" x14ac:dyDescent="0.35">
      <c r="B3" s="138" t="s">
        <v>547</v>
      </c>
      <c r="C3" s="132" t="s">
        <v>134</v>
      </c>
      <c r="D3" s="39" t="s">
        <v>5</v>
      </c>
      <c r="E3" s="8" t="s">
        <v>357</v>
      </c>
      <c r="F3" s="48"/>
      <c r="G3" s="8"/>
      <c r="H3" s="8"/>
    </row>
    <row r="4" spans="1:8" ht="14.5" thickBot="1" x14ac:dyDescent="0.35">
      <c r="B4" s="138"/>
      <c r="C4" s="132"/>
      <c r="D4" s="39" t="s">
        <v>7</v>
      </c>
      <c r="E4" s="8" t="s">
        <v>358</v>
      </c>
      <c r="F4" s="48"/>
      <c r="G4" s="67"/>
      <c r="H4" s="67"/>
    </row>
    <row r="5" spans="1:8" ht="14.5" thickBot="1" x14ac:dyDescent="0.35">
      <c r="B5" s="138"/>
      <c r="C5" s="132"/>
      <c r="D5" s="39" t="s">
        <v>9</v>
      </c>
      <c r="E5" s="8" t="s">
        <v>359</v>
      </c>
      <c r="F5" s="9"/>
      <c r="G5" s="67"/>
      <c r="H5" s="67"/>
    </row>
    <row r="6" spans="1:8" ht="28.5" thickBot="1" x14ac:dyDescent="0.35">
      <c r="B6" s="138"/>
      <c r="C6" s="132"/>
      <c r="D6" s="39" t="s">
        <v>12</v>
      </c>
      <c r="E6" s="8" t="s">
        <v>360</v>
      </c>
      <c r="F6" s="9"/>
      <c r="G6" s="67"/>
      <c r="H6" s="67"/>
    </row>
    <row r="7" spans="1:8" ht="14.5" thickBot="1" x14ac:dyDescent="0.35">
      <c r="B7" s="138"/>
      <c r="C7" s="132"/>
      <c r="D7" s="39" t="s">
        <v>14</v>
      </c>
      <c r="E7" s="8" t="s">
        <v>361</v>
      </c>
      <c r="F7" s="9"/>
      <c r="G7" s="67"/>
      <c r="H7" s="67"/>
    </row>
    <row r="8" spans="1:8" ht="14.5" thickBot="1" x14ac:dyDescent="0.35">
      <c r="B8" s="138"/>
      <c r="C8" s="132"/>
      <c r="D8" s="39" t="s">
        <v>15</v>
      </c>
      <c r="E8" s="8" t="s">
        <v>362</v>
      </c>
      <c r="F8" s="9"/>
      <c r="G8" s="8"/>
      <c r="H8" s="8"/>
    </row>
    <row r="9" spans="1:8" ht="14.5" thickBot="1" x14ac:dyDescent="0.35">
      <c r="B9" s="138"/>
      <c r="C9" s="132"/>
      <c r="D9" s="39" t="s">
        <v>17</v>
      </c>
      <c r="E9" s="8" t="s">
        <v>363</v>
      </c>
      <c r="F9" s="9"/>
      <c r="G9" s="8"/>
      <c r="H9" s="8"/>
    </row>
    <row r="10" spans="1:8" ht="14.5" thickBot="1" x14ac:dyDescent="0.35">
      <c r="B10" s="138"/>
      <c r="C10" s="132"/>
      <c r="D10" s="39" t="s">
        <v>425</v>
      </c>
      <c r="E10" s="8" t="s">
        <v>364</v>
      </c>
      <c r="F10" s="9"/>
      <c r="G10" s="67"/>
      <c r="H10" s="67"/>
    </row>
    <row r="11" spans="1:8" ht="14.5" thickBot="1" x14ac:dyDescent="0.35">
      <c r="B11" s="138"/>
      <c r="C11" s="132"/>
      <c r="D11" s="39" t="s">
        <v>426</v>
      </c>
      <c r="E11" s="8" t="s">
        <v>365</v>
      </c>
      <c r="F11" s="9"/>
      <c r="G11" s="8"/>
      <c r="H11" s="8"/>
    </row>
    <row r="12" spans="1:8" ht="14.5" thickBot="1" x14ac:dyDescent="0.35">
      <c r="B12" s="138"/>
      <c r="C12" s="132"/>
      <c r="D12" s="39" t="s">
        <v>427</v>
      </c>
      <c r="E12" s="8" t="s">
        <v>366</v>
      </c>
      <c r="F12" s="9"/>
      <c r="G12" s="8"/>
      <c r="H12" s="8"/>
    </row>
    <row r="13" spans="1:8" ht="14.5" thickBot="1" x14ac:dyDescent="0.35">
      <c r="B13" s="138"/>
      <c r="C13" s="132"/>
      <c r="D13" s="39" t="s">
        <v>428</v>
      </c>
      <c r="E13" s="8" t="s">
        <v>367</v>
      </c>
      <c r="F13" s="9"/>
      <c r="G13" s="67"/>
      <c r="H13" s="67"/>
    </row>
    <row r="14" spans="1:8" ht="14.5" thickBot="1" x14ac:dyDescent="0.35">
      <c r="B14" s="138"/>
      <c r="C14" s="132"/>
      <c r="D14" s="39" t="s">
        <v>429</v>
      </c>
      <c r="E14" s="8" t="s">
        <v>368</v>
      </c>
      <c r="F14" s="9"/>
      <c r="G14" s="8"/>
      <c r="H14" s="8"/>
    </row>
    <row r="15" spans="1:8" ht="14.5" thickBot="1" x14ac:dyDescent="0.35">
      <c r="B15" s="138"/>
      <c r="C15" s="132"/>
      <c r="D15" s="39" t="s">
        <v>430</v>
      </c>
      <c r="E15" s="8" t="s">
        <v>369</v>
      </c>
      <c r="F15" s="9"/>
      <c r="G15" s="8"/>
      <c r="H15" s="8"/>
    </row>
    <row r="16" spans="1:8" ht="28.5" thickBot="1" x14ac:dyDescent="0.35">
      <c r="B16" s="138"/>
      <c r="C16" s="132"/>
      <c r="D16" s="39" t="s">
        <v>431</v>
      </c>
      <c r="E16" s="8" t="s">
        <v>370</v>
      </c>
      <c r="F16" s="9"/>
      <c r="G16" s="11"/>
      <c r="H16" s="11"/>
    </row>
    <row r="17" spans="2:8" ht="29.5" thickBot="1" x14ac:dyDescent="0.35">
      <c r="B17" s="138"/>
      <c r="C17" s="65" t="s">
        <v>166</v>
      </c>
      <c r="D17" s="29" t="s">
        <v>423</v>
      </c>
      <c r="E17" s="65" t="s">
        <v>544</v>
      </c>
      <c r="F17" s="66" t="s">
        <v>479</v>
      </c>
      <c r="G17" s="66" t="s">
        <v>481</v>
      </c>
      <c r="H17" s="66" t="s">
        <v>480</v>
      </c>
    </row>
    <row r="18" spans="2:8" ht="14.5" thickBot="1" x14ac:dyDescent="0.35">
      <c r="B18" s="138"/>
      <c r="C18" s="132" t="s">
        <v>371</v>
      </c>
      <c r="D18" s="39" t="s">
        <v>432</v>
      </c>
      <c r="E18" s="11" t="s">
        <v>372</v>
      </c>
      <c r="F18" s="48"/>
      <c r="G18" s="11"/>
      <c r="H18" s="11"/>
    </row>
    <row r="19" spans="2:8" ht="14.5" thickBot="1" x14ac:dyDescent="0.35">
      <c r="B19" s="138"/>
      <c r="C19" s="132"/>
      <c r="D19" s="39" t="s">
        <v>433</v>
      </c>
      <c r="E19" s="11" t="s">
        <v>373</v>
      </c>
      <c r="F19" s="48"/>
      <c r="G19" s="11"/>
      <c r="H19" s="11"/>
    </row>
    <row r="20" spans="2:8" ht="29.5" thickBot="1" x14ac:dyDescent="0.35">
      <c r="B20" s="138"/>
      <c r="C20" s="65" t="s">
        <v>166</v>
      </c>
      <c r="D20" s="29" t="s">
        <v>423</v>
      </c>
      <c r="E20" s="65" t="s">
        <v>545</v>
      </c>
      <c r="F20" s="66" t="s">
        <v>479</v>
      </c>
      <c r="G20" s="66" t="s">
        <v>481</v>
      </c>
      <c r="H20" s="66" t="s">
        <v>480</v>
      </c>
    </row>
    <row r="21" spans="2:8" ht="14.5" thickBot="1" x14ac:dyDescent="0.35">
      <c r="B21" s="138"/>
      <c r="C21" s="132" t="s">
        <v>374</v>
      </c>
      <c r="D21" s="39" t="s">
        <v>434</v>
      </c>
      <c r="E21" s="11" t="s">
        <v>372</v>
      </c>
      <c r="F21" s="48"/>
      <c r="G21" s="11"/>
      <c r="H21" s="11"/>
    </row>
    <row r="22" spans="2:8" ht="14.5" thickBot="1" x14ac:dyDescent="0.35">
      <c r="B22" s="138"/>
      <c r="C22" s="132"/>
      <c r="D22" s="39" t="s">
        <v>435</v>
      </c>
      <c r="E22" s="11" t="s">
        <v>375</v>
      </c>
      <c r="F22" s="48"/>
      <c r="G22" s="11"/>
      <c r="H22" s="11"/>
    </row>
    <row r="23" spans="2:8" ht="29.5" thickBot="1" x14ac:dyDescent="0.35">
      <c r="B23" s="138"/>
      <c r="C23" s="65" t="s">
        <v>166</v>
      </c>
      <c r="D23" s="29" t="s">
        <v>423</v>
      </c>
      <c r="E23" s="65" t="s">
        <v>546</v>
      </c>
      <c r="F23" s="66" t="s">
        <v>479</v>
      </c>
      <c r="G23" s="66" t="s">
        <v>481</v>
      </c>
      <c r="H23" s="66" t="s">
        <v>480</v>
      </c>
    </row>
    <row r="24" spans="2:8" ht="14.5" thickBot="1" x14ac:dyDescent="0.35">
      <c r="B24" s="138"/>
      <c r="C24" s="132" t="s">
        <v>142</v>
      </c>
      <c r="D24" s="39" t="s">
        <v>436</v>
      </c>
      <c r="E24" s="11" t="s">
        <v>376</v>
      </c>
      <c r="F24" s="48"/>
      <c r="G24" s="14"/>
      <c r="H24" s="14"/>
    </row>
    <row r="25" spans="2:8" ht="14.5" thickBot="1" x14ac:dyDescent="0.35">
      <c r="B25" s="138"/>
      <c r="C25" s="132"/>
      <c r="D25" s="39" t="s">
        <v>437</v>
      </c>
      <c r="E25" s="11" t="s">
        <v>377</v>
      </c>
      <c r="F25" s="48"/>
      <c r="G25" s="11"/>
      <c r="H25" s="11"/>
    </row>
    <row r="26" spans="2:8" ht="14.5" thickBot="1" x14ac:dyDescent="0.35">
      <c r="B26" s="138"/>
      <c r="C26" s="132"/>
      <c r="D26" s="39" t="s">
        <v>438</v>
      </c>
      <c r="E26" s="11" t="s">
        <v>378</v>
      </c>
      <c r="F26" s="48"/>
      <c r="G26" s="11"/>
      <c r="H26" s="11"/>
    </row>
    <row r="27" spans="2:8" ht="14.5" thickBot="1" x14ac:dyDescent="0.35">
      <c r="B27" s="138"/>
      <c r="C27" s="132"/>
      <c r="D27" s="39" t="s">
        <v>439</v>
      </c>
      <c r="E27" s="11" t="s">
        <v>379</v>
      </c>
      <c r="F27" s="48"/>
      <c r="G27" s="11"/>
      <c r="H27" s="11"/>
    </row>
    <row r="28" spans="2:8" ht="28.5" thickBot="1" x14ac:dyDescent="0.35">
      <c r="B28" s="138"/>
      <c r="C28" s="132"/>
      <c r="D28" s="39" t="s">
        <v>440</v>
      </c>
      <c r="E28" s="11" t="s">
        <v>380</v>
      </c>
      <c r="F28" s="48"/>
      <c r="G28" s="11"/>
      <c r="H28" s="11"/>
    </row>
    <row r="29" spans="2:8" ht="28.5" thickBot="1" x14ac:dyDescent="0.35">
      <c r="B29" s="138"/>
      <c r="C29" s="132"/>
      <c r="D29" s="39" t="s">
        <v>441</v>
      </c>
      <c r="E29" s="11" t="s">
        <v>548</v>
      </c>
      <c r="F29" s="48"/>
      <c r="G29" s="11"/>
      <c r="H29" s="11"/>
    </row>
    <row r="30" spans="2:8" ht="14.5" thickBot="1" x14ac:dyDescent="0.35">
      <c r="B30" s="138"/>
      <c r="C30" s="132"/>
      <c r="D30" s="39" t="s">
        <v>442</v>
      </c>
      <c r="E30" s="11" t="s">
        <v>381</v>
      </c>
      <c r="F30" s="48"/>
      <c r="G30" s="11"/>
      <c r="H30" s="11"/>
    </row>
    <row r="31" spans="2:8" ht="14.5" thickBot="1" x14ac:dyDescent="0.35">
      <c r="B31" s="138"/>
      <c r="C31" s="132"/>
      <c r="D31" s="39" t="s">
        <v>443</v>
      </c>
      <c r="E31" s="11" t="s">
        <v>382</v>
      </c>
      <c r="F31" s="48"/>
      <c r="G31" s="11"/>
      <c r="H31" s="11"/>
    </row>
    <row r="32" spans="2:8" ht="14.5" thickBot="1" x14ac:dyDescent="0.35">
      <c r="B32" s="138"/>
      <c r="C32" s="132"/>
      <c r="D32" s="39" t="s">
        <v>444</v>
      </c>
      <c r="E32" s="11" t="s">
        <v>383</v>
      </c>
      <c r="F32" s="48"/>
      <c r="G32" s="11"/>
      <c r="H32" s="11"/>
    </row>
    <row r="33" spans="2:8" ht="14.5" thickBot="1" x14ac:dyDescent="0.35">
      <c r="B33" s="138"/>
      <c r="C33" s="132"/>
      <c r="D33" s="39" t="s">
        <v>445</v>
      </c>
      <c r="E33" s="11" t="s">
        <v>384</v>
      </c>
      <c r="F33" s="48"/>
      <c r="G33" s="11"/>
      <c r="H33" s="11"/>
    </row>
    <row r="34" spans="2:8" ht="14.5" thickBot="1" x14ac:dyDescent="0.35">
      <c r="B34" s="138"/>
      <c r="C34" s="132"/>
      <c r="D34" s="39" t="s">
        <v>446</v>
      </c>
      <c r="E34" s="11" t="s">
        <v>385</v>
      </c>
      <c r="F34" s="37"/>
      <c r="G34" s="12"/>
      <c r="H34" s="12"/>
    </row>
    <row r="40" spans="2:8" x14ac:dyDescent="0.3">
      <c r="E40" s="28"/>
    </row>
  </sheetData>
  <mergeCells count="5">
    <mergeCell ref="B3:B34"/>
    <mergeCell ref="C24:C34"/>
    <mergeCell ref="C21:C22"/>
    <mergeCell ref="C3:C16"/>
    <mergeCell ref="C18:C19"/>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62" orientation="portrait" r:id="rId1"/>
  <headerFooter>
    <oddHeader>&amp;CID 2857 - ALLEGATO 8 - MODELLO DI DECLARATORIA PER LE VERIFICHE TECNICHE</oddHeader>
    <oddFooter>&amp;L
Classificazione Consip: Ambito Pubblico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DB0B4-AB87-4E62-82D7-02658E10D332}">
  <sheetPr>
    <tabColor rgb="FF00B050"/>
    <pageSetUpPr fitToPage="1"/>
  </sheetPr>
  <dimension ref="A1:H24"/>
  <sheetViews>
    <sheetView zoomScaleNormal="100" workbookViewId="0">
      <selection activeCell="B30" sqref="B30"/>
    </sheetView>
  </sheetViews>
  <sheetFormatPr defaultColWidth="8.7265625" defaultRowHeight="14.5" x14ac:dyDescent="0.35"/>
  <cols>
    <col min="1" max="1" width="1.6328125" style="1" bestFit="1" customWidth="1"/>
    <col min="2" max="2" width="3.26953125" style="1" bestFit="1" customWidth="1"/>
    <col min="3" max="3" width="18.26953125" style="1" bestFit="1" customWidth="1"/>
    <col min="4" max="4" width="4.6328125" style="1" bestFit="1" customWidth="1"/>
    <col min="5" max="5" width="110" style="1" bestFit="1" customWidth="1"/>
    <col min="6" max="6" width="32.36328125" style="1" bestFit="1" customWidth="1"/>
    <col min="7" max="7" width="12.54296875" style="1" bestFit="1" customWidth="1"/>
    <col min="8" max="8" width="7.453125" style="1" bestFit="1" customWidth="1"/>
    <col min="9" max="16384" width="8.7265625" style="1"/>
  </cols>
  <sheetData>
    <row r="1" spans="1:8" ht="15" thickBot="1" x14ac:dyDescent="0.4">
      <c r="A1" s="27" t="s">
        <v>418</v>
      </c>
      <c r="B1" s="27"/>
    </row>
    <row r="2" spans="1:8" ht="29" customHeight="1" thickBot="1" x14ac:dyDescent="0.4">
      <c r="B2" s="29" t="s">
        <v>478</v>
      </c>
      <c r="C2" s="29" t="s">
        <v>166</v>
      </c>
      <c r="D2" s="29" t="s">
        <v>423</v>
      </c>
      <c r="E2" s="29" t="s">
        <v>588</v>
      </c>
      <c r="F2" s="38" t="s">
        <v>479</v>
      </c>
      <c r="G2" s="38" t="s">
        <v>481</v>
      </c>
      <c r="H2" s="38" t="s">
        <v>480</v>
      </c>
    </row>
    <row r="3" spans="1:8" ht="14.5" customHeight="1" thickBot="1" x14ac:dyDescent="0.4">
      <c r="B3" s="136" t="s">
        <v>549</v>
      </c>
      <c r="C3" s="139" t="s">
        <v>589</v>
      </c>
      <c r="D3" s="39" t="s">
        <v>5</v>
      </c>
      <c r="E3" s="11" t="s">
        <v>169</v>
      </c>
      <c r="F3" s="37"/>
      <c r="G3" s="37"/>
      <c r="H3" s="37"/>
    </row>
    <row r="4" spans="1:8" ht="14.5" customHeight="1" thickBot="1" x14ac:dyDescent="0.4">
      <c r="B4" s="136"/>
      <c r="C4" s="139"/>
      <c r="D4" s="39" t="s">
        <v>7</v>
      </c>
      <c r="E4" s="11" t="s">
        <v>386</v>
      </c>
      <c r="F4" s="37"/>
      <c r="G4" s="37"/>
      <c r="H4" s="37"/>
    </row>
    <row r="5" spans="1:8" ht="15" thickBot="1" x14ac:dyDescent="0.4">
      <c r="B5" s="136"/>
      <c r="C5" s="139"/>
      <c r="D5" s="39" t="s">
        <v>9</v>
      </c>
      <c r="E5" s="11" t="s">
        <v>387</v>
      </c>
      <c r="F5" s="37"/>
      <c r="G5" s="37"/>
      <c r="H5" s="37"/>
    </row>
    <row r="6" spans="1:8" ht="15" thickBot="1" x14ac:dyDescent="0.4">
      <c r="B6" s="136"/>
      <c r="C6" s="139"/>
      <c r="D6" s="39" t="s">
        <v>12</v>
      </c>
      <c r="E6" s="11" t="s">
        <v>388</v>
      </c>
      <c r="F6" s="37"/>
      <c r="G6" s="37"/>
      <c r="H6" s="37"/>
    </row>
    <row r="7" spans="1:8" ht="15" thickBot="1" x14ac:dyDescent="0.4">
      <c r="B7" s="136"/>
      <c r="C7" s="139"/>
      <c r="D7" s="39" t="s">
        <v>14</v>
      </c>
      <c r="E7" s="11" t="s">
        <v>389</v>
      </c>
      <c r="F7" s="37"/>
      <c r="G7" s="37"/>
      <c r="H7" s="37"/>
    </row>
    <row r="8" spans="1:8" ht="15" thickBot="1" x14ac:dyDescent="0.4">
      <c r="B8" s="136"/>
      <c r="C8" s="139"/>
      <c r="D8" s="39" t="s">
        <v>15</v>
      </c>
      <c r="E8" s="11" t="s">
        <v>390</v>
      </c>
      <c r="F8" s="37"/>
      <c r="G8" s="37"/>
      <c r="H8" s="37"/>
    </row>
    <row r="9" spans="1:8" ht="15" thickBot="1" x14ac:dyDescent="0.4">
      <c r="B9" s="136"/>
      <c r="C9" s="139"/>
      <c r="D9" s="39" t="s">
        <v>17</v>
      </c>
      <c r="E9" s="11" t="s">
        <v>391</v>
      </c>
      <c r="F9" s="37"/>
      <c r="G9" s="37"/>
      <c r="H9" s="37"/>
    </row>
    <row r="10" spans="1:8" ht="15" thickBot="1" x14ac:dyDescent="0.4">
      <c r="B10" s="136"/>
      <c r="C10" s="139"/>
      <c r="D10" s="39" t="s">
        <v>425</v>
      </c>
      <c r="E10" s="11" t="s">
        <v>392</v>
      </c>
      <c r="F10" s="37"/>
      <c r="G10" s="37"/>
      <c r="H10" s="37"/>
    </row>
    <row r="11" spans="1:8" ht="28.5" thickBot="1" x14ac:dyDescent="0.4">
      <c r="B11" s="136"/>
      <c r="C11" s="139"/>
      <c r="D11" s="39" t="s">
        <v>426</v>
      </c>
      <c r="E11" s="11" t="s">
        <v>393</v>
      </c>
      <c r="F11" s="37"/>
      <c r="G11" s="37"/>
      <c r="H11" s="37"/>
    </row>
    <row r="12" spans="1:8" ht="15" thickBot="1" x14ac:dyDescent="0.4">
      <c r="B12" s="136"/>
      <c r="C12" s="139"/>
      <c r="D12" s="39" t="s">
        <v>427</v>
      </c>
      <c r="E12" s="11" t="s">
        <v>394</v>
      </c>
      <c r="F12" s="37"/>
      <c r="G12" s="37"/>
      <c r="H12" s="37"/>
    </row>
    <row r="13" spans="1:8" ht="15" thickBot="1" x14ac:dyDescent="0.4">
      <c r="B13" s="136"/>
      <c r="C13" s="139"/>
      <c r="D13" s="39" t="s">
        <v>428</v>
      </c>
      <c r="E13" s="11" t="s">
        <v>395</v>
      </c>
      <c r="F13" s="37"/>
      <c r="G13" s="37"/>
      <c r="H13" s="37"/>
    </row>
    <row r="14" spans="1:8" ht="15" thickBot="1" x14ac:dyDescent="0.4">
      <c r="B14" s="136"/>
      <c r="C14" s="139"/>
      <c r="D14" s="39" t="s">
        <v>429</v>
      </c>
      <c r="E14" s="11" t="s">
        <v>396</v>
      </c>
      <c r="F14" s="37"/>
      <c r="G14" s="37"/>
      <c r="H14" s="37"/>
    </row>
    <row r="15" spans="1:8" ht="15" thickBot="1" x14ac:dyDescent="0.4">
      <c r="B15" s="136"/>
      <c r="C15" s="139"/>
      <c r="D15" s="39" t="s">
        <v>430</v>
      </c>
      <c r="E15" s="11" t="s">
        <v>397</v>
      </c>
      <c r="F15" s="37"/>
      <c r="G15" s="37"/>
      <c r="H15" s="37"/>
    </row>
    <row r="16" spans="1:8" ht="28.5" thickBot="1" x14ac:dyDescent="0.4">
      <c r="B16" s="136"/>
      <c r="C16" s="139"/>
      <c r="D16" s="39" t="s">
        <v>431</v>
      </c>
      <c r="E16" s="11" t="s">
        <v>398</v>
      </c>
      <c r="F16" s="37"/>
      <c r="G16" s="37"/>
      <c r="H16" s="37"/>
    </row>
    <row r="17" spans="2:8" ht="28.5" thickBot="1" x14ac:dyDescent="0.4">
      <c r="B17" s="136"/>
      <c r="C17" s="139"/>
      <c r="D17" s="39" t="s">
        <v>432</v>
      </c>
      <c r="E17" s="11" t="s">
        <v>399</v>
      </c>
      <c r="F17" s="37"/>
      <c r="G17" s="37"/>
      <c r="H17" s="37"/>
    </row>
    <row r="18" spans="2:8" ht="28.5" thickBot="1" x14ac:dyDescent="0.4">
      <c r="B18" s="136"/>
      <c r="C18" s="139"/>
      <c r="D18" s="39" t="s">
        <v>433</v>
      </c>
      <c r="E18" s="11" t="s">
        <v>400</v>
      </c>
      <c r="F18" s="37"/>
      <c r="G18" s="37"/>
      <c r="H18" s="37"/>
    </row>
    <row r="19" spans="2:8" ht="15" thickBot="1" x14ac:dyDescent="0.4">
      <c r="B19" s="136"/>
      <c r="C19" s="139"/>
      <c r="D19" s="39" t="s">
        <v>434</v>
      </c>
      <c r="E19" s="11" t="s">
        <v>401</v>
      </c>
      <c r="F19" s="37"/>
      <c r="G19" s="37"/>
      <c r="H19" s="37"/>
    </row>
    <row r="20" spans="2:8" ht="15" thickBot="1" x14ac:dyDescent="0.4">
      <c r="B20" s="136"/>
      <c r="C20" s="139"/>
      <c r="D20" s="39" t="s">
        <v>435</v>
      </c>
      <c r="E20" s="11" t="s">
        <v>402</v>
      </c>
      <c r="F20" s="37"/>
      <c r="G20" s="37"/>
      <c r="H20" s="37"/>
    </row>
    <row r="21" spans="2:8" ht="15" thickBot="1" x14ac:dyDescent="0.4">
      <c r="B21" s="136"/>
      <c r="C21" s="139"/>
      <c r="D21" s="39" t="s">
        <v>436</v>
      </c>
      <c r="E21" s="11" t="s">
        <v>403</v>
      </c>
      <c r="F21" s="37"/>
      <c r="G21" s="37"/>
      <c r="H21" s="37"/>
    </row>
    <row r="22" spans="2:8" ht="15" thickBot="1" x14ac:dyDescent="0.4">
      <c r="B22" s="136"/>
      <c r="C22" s="139"/>
      <c r="D22" s="39" t="s">
        <v>437</v>
      </c>
      <c r="E22" s="11" t="s">
        <v>404</v>
      </c>
      <c r="F22" s="37"/>
      <c r="G22" s="37"/>
      <c r="H22" s="37"/>
    </row>
    <row r="23" spans="2:8" ht="28.5" thickBot="1" x14ac:dyDescent="0.4">
      <c r="B23" s="136"/>
      <c r="C23" s="139"/>
      <c r="D23" s="39" t="s">
        <v>438</v>
      </c>
      <c r="E23" s="11" t="s">
        <v>405</v>
      </c>
      <c r="F23" s="37"/>
      <c r="G23" s="37"/>
      <c r="H23" s="37"/>
    </row>
    <row r="24" spans="2:8" ht="28.5" thickBot="1" x14ac:dyDescent="0.4">
      <c r="B24" s="136"/>
      <c r="C24" s="139"/>
      <c r="D24" s="39" t="s">
        <v>439</v>
      </c>
      <c r="E24" s="11" t="s">
        <v>406</v>
      </c>
      <c r="F24" s="37"/>
      <c r="G24" s="37"/>
      <c r="H24" s="37"/>
    </row>
  </sheetData>
  <mergeCells count="2">
    <mergeCell ref="B3:B24"/>
    <mergeCell ref="C3:C24"/>
  </mergeCells>
  <phoneticPr fontId="20" type="noConversion"/>
  <printOptions horizontalCentered="1" verticalCentered="1"/>
  <pageMargins left="0.70866141732283472" right="0.70866141732283472" top="0.74803149606299213" bottom="0.74803149606299213" header="0.31496062992125984" footer="0.31496062992125984"/>
  <pageSetup paperSize="8" scale="69" orientation="portrait" r:id="rId1"/>
  <headerFooter>
    <oddHeader>&amp;CID 2857 - ALLEGATO 8 - MODELLO DI DECLARATORIA PER LE VERIFICHE TECNICHE</oddHeader>
    <oddFooter>&amp;L
Classificazione Consip: Ambito Pubblico</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66A38-0B92-4CAF-9638-9016F082F105}">
  <sheetPr>
    <tabColor rgb="FF00B050"/>
  </sheetPr>
  <dimension ref="A1:F25"/>
  <sheetViews>
    <sheetView zoomScale="145" zoomScaleNormal="145" workbookViewId="0">
      <selection activeCell="C18" sqref="C18"/>
    </sheetView>
  </sheetViews>
  <sheetFormatPr defaultColWidth="33" defaultRowHeight="14.5" x14ac:dyDescent="0.35"/>
  <cols>
    <col min="1" max="1" width="1.6328125" style="1" bestFit="1" customWidth="1"/>
    <col min="2" max="2" width="10.08984375" style="1" bestFit="1" customWidth="1"/>
    <col min="3" max="3" width="43.54296875" style="1" bestFit="1" customWidth="1"/>
    <col min="4" max="5" width="14.08984375" style="1" bestFit="1" customWidth="1"/>
    <col min="6" max="6" width="23.81640625" style="1" bestFit="1" customWidth="1"/>
    <col min="7" max="16384" width="33" style="1"/>
  </cols>
  <sheetData>
    <row r="1" spans="1:6" s="27" customFormat="1" ht="15" thickBot="1" x14ac:dyDescent="0.4">
      <c r="A1" s="27" t="s">
        <v>418</v>
      </c>
    </row>
    <row r="2" spans="1:6" x14ac:dyDescent="0.35">
      <c r="B2" s="140"/>
      <c r="C2" s="142" t="s">
        <v>658</v>
      </c>
      <c r="D2" s="96" t="s">
        <v>659</v>
      </c>
      <c r="E2" s="96" t="s">
        <v>661</v>
      </c>
      <c r="F2" s="142" t="s">
        <v>662</v>
      </c>
    </row>
    <row r="3" spans="1:6" ht="15" thickBot="1" x14ac:dyDescent="0.4">
      <c r="B3" s="141"/>
      <c r="C3" s="143"/>
      <c r="D3" s="97" t="s">
        <v>660</v>
      </c>
      <c r="E3" s="97" t="s">
        <v>660</v>
      </c>
      <c r="F3" s="143"/>
    </row>
    <row r="4" spans="1:6" ht="15" thickBot="1" x14ac:dyDescent="0.4">
      <c r="B4" s="144" t="s">
        <v>663</v>
      </c>
      <c r="C4" s="99" t="s">
        <v>664</v>
      </c>
      <c r="D4" s="100"/>
      <c r="E4" s="100"/>
      <c r="F4" s="100"/>
    </row>
    <row r="5" spans="1:6" ht="15" thickBot="1" x14ac:dyDescent="0.4">
      <c r="B5" s="145"/>
      <c r="C5" s="99" t="s">
        <v>665</v>
      </c>
      <c r="D5" s="100"/>
      <c r="E5" s="100"/>
      <c r="F5" s="100"/>
    </row>
    <row r="6" spans="1:6" ht="15" thickBot="1" x14ac:dyDescent="0.4">
      <c r="B6" s="145"/>
      <c r="C6" s="99" t="s">
        <v>666</v>
      </c>
      <c r="D6" s="100"/>
      <c r="E6" s="100"/>
      <c r="F6" s="100"/>
    </row>
    <row r="7" spans="1:6" ht="15" thickBot="1" x14ac:dyDescent="0.4">
      <c r="B7" s="145"/>
      <c r="C7" s="99" t="s">
        <v>667</v>
      </c>
      <c r="D7" s="100"/>
      <c r="E7" s="100"/>
      <c r="F7" s="100"/>
    </row>
    <row r="8" spans="1:6" ht="15" thickBot="1" x14ac:dyDescent="0.4">
      <c r="B8" s="145"/>
      <c r="C8" s="99" t="s">
        <v>668</v>
      </c>
      <c r="D8" s="100"/>
      <c r="E8" s="100"/>
      <c r="F8" s="100"/>
    </row>
    <row r="9" spans="1:6" ht="15" thickBot="1" x14ac:dyDescent="0.4">
      <c r="B9" s="145"/>
      <c r="C9" s="99" t="s">
        <v>669</v>
      </c>
      <c r="D9" s="100"/>
      <c r="E9" s="100"/>
      <c r="F9" s="100"/>
    </row>
    <row r="10" spans="1:6" ht="15" thickBot="1" x14ac:dyDescent="0.4">
      <c r="B10" s="145"/>
      <c r="C10" s="99" t="s">
        <v>670</v>
      </c>
      <c r="D10" s="100"/>
      <c r="E10" s="100"/>
      <c r="F10" s="100"/>
    </row>
    <row r="11" spans="1:6" ht="15" thickBot="1" x14ac:dyDescent="0.4">
      <c r="B11" s="145"/>
      <c r="C11" s="99" t="s">
        <v>671</v>
      </c>
      <c r="D11" s="100"/>
      <c r="E11" s="100"/>
      <c r="F11" s="100"/>
    </row>
    <row r="12" spans="1:6" ht="15" thickBot="1" x14ac:dyDescent="0.4">
      <c r="B12" s="145"/>
      <c r="C12" s="99" t="s">
        <v>613</v>
      </c>
      <c r="D12" s="100"/>
      <c r="E12" s="100"/>
      <c r="F12" s="100"/>
    </row>
    <row r="13" spans="1:6" ht="15" thickBot="1" x14ac:dyDescent="0.4">
      <c r="B13" s="145"/>
      <c r="C13" s="99" t="s">
        <v>616</v>
      </c>
      <c r="D13" s="100"/>
      <c r="E13" s="100"/>
      <c r="F13" s="100"/>
    </row>
    <row r="14" spans="1:6" ht="15" thickBot="1" x14ac:dyDescent="0.4">
      <c r="B14" s="145"/>
      <c r="C14" s="99" t="s">
        <v>345</v>
      </c>
      <c r="D14" s="100"/>
      <c r="E14" s="100"/>
      <c r="F14" s="100"/>
    </row>
    <row r="15" spans="1:6" ht="15" thickBot="1" x14ac:dyDescent="0.4">
      <c r="B15" s="145"/>
      <c r="C15" s="99" t="s">
        <v>672</v>
      </c>
      <c r="D15" s="100"/>
      <c r="E15" s="100"/>
      <c r="F15" s="100"/>
    </row>
    <row r="16" spans="1:6" ht="15" thickBot="1" x14ac:dyDescent="0.4">
      <c r="B16" s="145"/>
      <c r="C16" s="99" t="s">
        <v>673</v>
      </c>
      <c r="D16" s="100"/>
      <c r="E16" s="100"/>
      <c r="F16" s="100"/>
    </row>
    <row r="17" spans="2:6" ht="15" thickBot="1" x14ac:dyDescent="0.4">
      <c r="B17" s="146"/>
      <c r="C17" s="99" t="s">
        <v>674</v>
      </c>
      <c r="D17" s="100"/>
      <c r="E17" s="100"/>
      <c r="F17" s="100"/>
    </row>
    <row r="18" spans="2:6" ht="15" thickBot="1" x14ac:dyDescent="0.4">
      <c r="B18" s="101" t="s">
        <v>536</v>
      </c>
      <c r="C18" s="99" t="s">
        <v>681</v>
      </c>
      <c r="D18" s="100"/>
      <c r="E18" s="100"/>
      <c r="F18" s="100"/>
    </row>
    <row r="19" spans="2:6" ht="15" thickBot="1" x14ac:dyDescent="0.4">
      <c r="B19" s="101" t="s">
        <v>415</v>
      </c>
      <c r="C19" s="99" t="s">
        <v>675</v>
      </c>
      <c r="D19" s="100"/>
      <c r="E19" s="100"/>
      <c r="F19" s="100"/>
    </row>
    <row r="20" spans="2:6" ht="15" thickBot="1" x14ac:dyDescent="0.4">
      <c r="B20" s="144" t="s">
        <v>676</v>
      </c>
      <c r="C20" s="99" t="s">
        <v>134</v>
      </c>
      <c r="D20" s="100"/>
      <c r="E20" s="100"/>
      <c r="F20" s="100"/>
    </row>
    <row r="21" spans="2:6" ht="15" thickBot="1" x14ac:dyDescent="0.4">
      <c r="B21" s="145"/>
      <c r="C21" s="99" t="s">
        <v>371</v>
      </c>
      <c r="D21" s="100"/>
      <c r="E21" s="100"/>
      <c r="F21" s="100"/>
    </row>
    <row r="22" spans="2:6" ht="15" thickBot="1" x14ac:dyDescent="0.4">
      <c r="B22" s="145"/>
      <c r="C22" s="99" t="s">
        <v>374</v>
      </c>
      <c r="D22" s="100"/>
      <c r="E22" s="100"/>
      <c r="F22" s="100"/>
    </row>
    <row r="23" spans="2:6" ht="15" thickBot="1" x14ac:dyDescent="0.4">
      <c r="B23" s="146"/>
      <c r="C23" s="99" t="s">
        <v>142</v>
      </c>
      <c r="D23" s="100"/>
      <c r="E23" s="100"/>
      <c r="F23" s="100"/>
    </row>
    <row r="24" spans="2:6" ht="15" thickBot="1" x14ac:dyDescent="0.4">
      <c r="B24" s="98" t="s">
        <v>677</v>
      </c>
      <c r="C24" s="99" t="s">
        <v>679</v>
      </c>
      <c r="D24" s="100"/>
      <c r="E24" s="100"/>
      <c r="F24" s="100"/>
    </row>
    <row r="25" spans="2:6" ht="15" thickBot="1" x14ac:dyDescent="0.4">
      <c r="B25" s="102" t="s">
        <v>678</v>
      </c>
      <c r="C25" s="99" t="s">
        <v>680</v>
      </c>
      <c r="D25" s="100"/>
      <c r="E25" s="100"/>
      <c r="F25" s="100"/>
    </row>
  </sheetData>
  <mergeCells count="5">
    <mergeCell ref="B2:B3"/>
    <mergeCell ref="C2:C3"/>
    <mergeCell ref="F2:F3"/>
    <mergeCell ref="B4:B17"/>
    <mergeCell ref="B20:B23"/>
  </mergeCells>
  <pageMargins left="0.70866141732283472" right="0.70866141732283472" top="0.74803149606299213" bottom="0.74803149606299213" header="0.31496062992125984" footer="0.31496062992125984"/>
  <pageSetup paperSize="9" orientation="portrait" r:id="rId1"/>
  <headerFooter>
    <oddHeader>&amp;CID 2857 - ALLEGATO 8 - MODELLO DI DECLARATORIA PER LE VERIFICHE TECNICHE</oddHeader>
    <oddFooter>&amp;L
Classificazione Consip: Ambito Pubblico</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049CEA74A511104481320C5C68E5F2E8" ma:contentTypeVersion="3" ma:contentTypeDescription="Creare un nuovo documento." ma:contentTypeScope="" ma:versionID="35ceae5d1d0045f236fc541ba66af713">
  <xsd:schema xmlns:xsd="http://www.w3.org/2001/XMLSchema" xmlns:xs="http://www.w3.org/2001/XMLSchema" xmlns:p="http://schemas.microsoft.com/office/2006/metadata/properties" xmlns:ns2="93cd5faf-1904-4bbd-8598-f213a7daec58" targetNamespace="http://schemas.microsoft.com/office/2006/metadata/properties" ma:root="true" ma:fieldsID="3bdae466a09ca90392dcabf41a593357" ns2:_="">
    <xsd:import namespace="93cd5faf-1904-4bbd-8598-f213a7daec58"/>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cd5faf-1904-4bbd-8598-f213a7daec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485ABD-4230-401B-928C-869185575ED0}">
  <ds:schemaRefs>
    <ds:schemaRef ds:uri="http://schemas.microsoft.com/office/2006/documentManagement/types"/>
    <ds:schemaRef ds:uri="http://schemas.openxmlformats.org/package/2006/metadata/core-properties"/>
    <ds:schemaRef ds:uri="http://schemas.microsoft.com/office/infopath/2007/PartnerControls"/>
    <ds:schemaRef ds:uri="http://purl.org/dc/elements/1.1/"/>
    <ds:schemaRef ds:uri="http://purl.org/dc/terms/"/>
    <ds:schemaRef ds:uri="http://www.w3.org/XML/1998/namespace"/>
    <ds:schemaRef ds:uri="93cd5faf-1904-4bbd-8598-f213a7daec58"/>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D586EF9D-C7D9-49E3-BC67-A77F0E89118D}">
  <ds:schemaRefs>
    <ds:schemaRef ds:uri="http://schemas.microsoft.com/sharepoint/v3/contenttype/forms"/>
  </ds:schemaRefs>
</ds:datastoreItem>
</file>

<file path=customXml/itemProps3.xml><?xml version="1.0" encoding="utf-8"?>
<ds:datastoreItem xmlns:ds="http://schemas.openxmlformats.org/officeDocument/2006/customXml" ds:itemID="{6A814E64-9C96-46DF-B0F5-84CA9819E7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cd5faf-1904-4bbd-8598-f213a7daec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7</vt:i4>
      </vt:variant>
    </vt:vector>
  </HeadingPairs>
  <TitlesOfParts>
    <vt:vector size="16" baseType="lpstr">
      <vt:lpstr>MODELLO DI DECLARATORIA</vt:lpstr>
      <vt:lpstr>ISTRUZIONI PER LA COMPILAZIONE</vt:lpstr>
      <vt:lpstr>Req. Migliorativi</vt:lpstr>
      <vt:lpstr> Req. Min.Sistema Telefonico</vt:lpstr>
      <vt:lpstr> Req.Min.Terminali Telefonici</vt:lpstr>
      <vt:lpstr> Req. Min CC+UCaaS+CCaaS</vt:lpstr>
      <vt:lpstr>Req. Min Posti Operatore</vt:lpstr>
      <vt:lpstr>Req. Min Sistema di Gestione</vt:lpstr>
      <vt:lpstr>Tab. prod. Marca Modello Brand</vt:lpstr>
      <vt:lpstr>' Req. Min CC+UCaaS+CCaaS'!Area_stampa</vt:lpstr>
      <vt:lpstr>' Req. Min.Sistema Telefonico'!Area_stampa</vt:lpstr>
      <vt:lpstr>' Req.Min.Terminali Telefonici'!Area_stampa</vt:lpstr>
      <vt:lpstr>'MODELLO DI DECLARATORIA'!Area_stampa</vt:lpstr>
      <vt:lpstr>'Req. Migliorativi'!Area_stampa</vt:lpstr>
      <vt:lpstr>'Req. Min Posti Operatore'!Area_stampa</vt:lpstr>
      <vt:lpstr>'Req. Min Sistema di Gestione'!Area_stampa</vt:lpstr>
    </vt:vector>
  </TitlesOfParts>
  <Manager/>
  <Company>Consip S.p.A.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 Benedetto Alessandro</dc:creator>
  <cp:keywords/>
  <dc:description/>
  <cp:lastModifiedBy>Marini Fabrizio</cp:lastModifiedBy>
  <cp:revision/>
  <cp:lastPrinted>2025-11-10T11:18:43Z</cp:lastPrinted>
  <dcterms:created xsi:type="dcterms:W3CDTF">2025-02-20T08:33:41Z</dcterms:created>
  <dcterms:modified xsi:type="dcterms:W3CDTF">2025-11-10T11:18:49Z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0x010100049CEA74A511104481320C5C68E5F2E8</vt:lpwstr>
  </property>
</Properties>
</file>